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cecil\Documents\Legislative Coalition\"/>
    </mc:Choice>
  </mc:AlternateContent>
  <xr:revisionPtr revIDLastSave="0" documentId="13_ncr:1_{31A3D58C-E6FB-4E5F-833E-78C5F3B3A137}" xr6:coauthVersionLast="43" xr6:coauthVersionMax="43" xr10:uidLastSave="{00000000-0000-0000-0000-000000000000}"/>
  <bookViews>
    <workbookView xWindow="-90" yWindow="-90" windowWidth="19380" windowHeight="10380" firstSheet="3" activeTab="4" xr2:uid="{74978B91-2831-4CC6-9B51-8B17E85F74C5}"/>
  </bookViews>
  <sheets>
    <sheet name="Summary and Methodology" sheetId="13" r:id="rId1"/>
    <sheet name="Legislator Score and Grade" sheetId="10" state="hidden" r:id="rId2"/>
    <sheet name="Legislator Scores and Grades" sheetId="14" r:id="rId3"/>
    <sheet name="Committee Summary" sheetId="6" r:id="rId4"/>
    <sheet name="House Bills Original Score" sheetId="1" r:id="rId5"/>
    <sheet name="Senate Bills Original Score" sheetId="2" r:id="rId6"/>
    <sheet name="House Bills Converted" sheetId="3" r:id="rId7"/>
    <sheet name="Senate Bills Converted" sheetId="4" r:id="rId8"/>
    <sheet name="Sheet2" sheetId="8" state="hidden" r:id="rId9"/>
    <sheet name="Sheet1" sheetId="7" state="hidden" r:id="rId10"/>
    <sheet name="Legislator Score" sheetId="5" state="hidden" r:id="rId11"/>
    <sheet name="Sheet5" sheetId="11" state="hidden" r:id="rId1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95" i="14" l="1"/>
  <c r="T195" i="14"/>
  <c r="S195" i="14"/>
  <c r="R195" i="14"/>
  <c r="Q195" i="14"/>
  <c r="P195" i="14"/>
  <c r="O195" i="14"/>
  <c r="N195" i="14"/>
  <c r="M195" i="14"/>
  <c r="U194" i="14"/>
  <c r="T194" i="14"/>
  <c r="S194" i="14"/>
  <c r="R194" i="14"/>
  <c r="Q194" i="14"/>
  <c r="P194" i="14"/>
  <c r="O194" i="14"/>
  <c r="N194" i="14"/>
  <c r="M194" i="14"/>
  <c r="U193" i="14"/>
  <c r="T193" i="14"/>
  <c r="S193" i="14"/>
  <c r="R193" i="14"/>
  <c r="Q193" i="14"/>
  <c r="P193" i="14"/>
  <c r="O193" i="14"/>
  <c r="N193" i="14"/>
  <c r="M193" i="14"/>
  <c r="U192" i="14"/>
  <c r="T192" i="14"/>
  <c r="S192" i="14"/>
  <c r="R192" i="14"/>
  <c r="Q192" i="14"/>
  <c r="P192" i="14"/>
  <c r="O192" i="14"/>
  <c r="N192" i="14"/>
  <c r="M192" i="14"/>
  <c r="U191" i="14"/>
  <c r="T191" i="14"/>
  <c r="S191" i="14"/>
  <c r="R191" i="14"/>
  <c r="Q191" i="14"/>
  <c r="P191" i="14"/>
  <c r="O191" i="14"/>
  <c r="N191" i="14"/>
  <c r="M191" i="14"/>
  <c r="U190" i="14"/>
  <c r="T190" i="14"/>
  <c r="S190" i="14"/>
  <c r="R190" i="14"/>
  <c r="Q190" i="14"/>
  <c r="P190" i="14"/>
  <c r="O190" i="14"/>
  <c r="N190" i="14"/>
  <c r="M190" i="14"/>
  <c r="U189" i="14"/>
  <c r="T189" i="14"/>
  <c r="S189" i="14"/>
  <c r="R189" i="14"/>
  <c r="Q189" i="14"/>
  <c r="P189" i="14"/>
  <c r="O189" i="14"/>
  <c r="N189" i="14"/>
  <c r="M189" i="14"/>
  <c r="U188" i="14"/>
  <c r="T188" i="14"/>
  <c r="S188" i="14"/>
  <c r="R188" i="14"/>
  <c r="Q188" i="14"/>
  <c r="P188" i="14"/>
  <c r="O188" i="14"/>
  <c r="N188" i="14"/>
  <c r="M188" i="14"/>
  <c r="U187" i="14"/>
  <c r="T187" i="14"/>
  <c r="S187" i="14"/>
  <c r="R187" i="14"/>
  <c r="Q187" i="14"/>
  <c r="P187" i="14"/>
  <c r="O187" i="14"/>
  <c r="N187" i="14"/>
  <c r="M187" i="14"/>
  <c r="U186" i="14"/>
  <c r="T186" i="14"/>
  <c r="S186" i="14"/>
  <c r="R186" i="14"/>
  <c r="Q186" i="14"/>
  <c r="P186" i="14"/>
  <c r="O186" i="14"/>
  <c r="N186" i="14"/>
  <c r="M186" i="14"/>
  <c r="U185" i="14"/>
  <c r="T185" i="14"/>
  <c r="S185" i="14"/>
  <c r="R185" i="14"/>
  <c r="Q185" i="14"/>
  <c r="P185" i="14"/>
  <c r="O185" i="14"/>
  <c r="N185" i="14"/>
  <c r="M185" i="14"/>
  <c r="U184" i="14"/>
  <c r="T184" i="14"/>
  <c r="S184" i="14"/>
  <c r="R184" i="14"/>
  <c r="Q184" i="14"/>
  <c r="P184" i="14"/>
  <c r="O184" i="14"/>
  <c r="N184" i="14"/>
  <c r="M184" i="14"/>
  <c r="U183" i="14"/>
  <c r="T183" i="14"/>
  <c r="S183" i="14"/>
  <c r="R183" i="14"/>
  <c r="Q183" i="14"/>
  <c r="P183" i="14"/>
  <c r="O183" i="14"/>
  <c r="N183" i="14"/>
  <c r="M183" i="14"/>
  <c r="U182" i="14"/>
  <c r="T182" i="14"/>
  <c r="S182" i="14"/>
  <c r="R182" i="14"/>
  <c r="Q182" i="14"/>
  <c r="P182" i="14"/>
  <c r="O182" i="14"/>
  <c r="N182" i="14"/>
  <c r="M182" i="14"/>
  <c r="U181" i="14"/>
  <c r="T181" i="14"/>
  <c r="S181" i="14"/>
  <c r="R181" i="14"/>
  <c r="Q181" i="14"/>
  <c r="P181" i="14"/>
  <c r="O181" i="14"/>
  <c r="N181" i="14"/>
  <c r="M181" i="14"/>
  <c r="U180" i="14"/>
  <c r="T180" i="14"/>
  <c r="S180" i="14"/>
  <c r="R180" i="14"/>
  <c r="Q180" i="14"/>
  <c r="P180" i="14"/>
  <c r="O180" i="14"/>
  <c r="N180" i="14"/>
  <c r="M180" i="14"/>
  <c r="U179" i="14"/>
  <c r="T179" i="14"/>
  <c r="S179" i="14"/>
  <c r="R179" i="14"/>
  <c r="Q179" i="14"/>
  <c r="P179" i="14"/>
  <c r="O179" i="14"/>
  <c r="N179" i="14"/>
  <c r="M179" i="14"/>
  <c r="U178" i="14"/>
  <c r="T178" i="14"/>
  <c r="S178" i="14"/>
  <c r="R178" i="14"/>
  <c r="Q178" i="14"/>
  <c r="P178" i="14"/>
  <c r="O178" i="14"/>
  <c r="N178" i="14"/>
  <c r="M178" i="14"/>
  <c r="U177" i="14"/>
  <c r="T177" i="14"/>
  <c r="S177" i="14"/>
  <c r="R177" i="14"/>
  <c r="Q177" i="14"/>
  <c r="P177" i="14"/>
  <c r="O177" i="14"/>
  <c r="N177" i="14"/>
  <c r="M177" i="14"/>
  <c r="U176" i="14"/>
  <c r="T176" i="14"/>
  <c r="S176" i="14"/>
  <c r="R176" i="14"/>
  <c r="Q176" i="14"/>
  <c r="P176" i="14"/>
  <c r="O176" i="14"/>
  <c r="N176" i="14"/>
  <c r="M176" i="14"/>
  <c r="U175" i="14"/>
  <c r="T175" i="14"/>
  <c r="S175" i="14"/>
  <c r="R175" i="14"/>
  <c r="Q175" i="14"/>
  <c r="P175" i="14"/>
  <c r="O175" i="14"/>
  <c r="N175" i="14"/>
  <c r="M175" i="14"/>
  <c r="U174" i="14"/>
  <c r="T174" i="14"/>
  <c r="S174" i="14"/>
  <c r="R174" i="14"/>
  <c r="Q174" i="14"/>
  <c r="P174" i="14"/>
  <c r="O174" i="14"/>
  <c r="N174" i="14"/>
  <c r="M174" i="14"/>
  <c r="U173" i="14"/>
  <c r="T173" i="14"/>
  <c r="S173" i="14"/>
  <c r="R173" i="14"/>
  <c r="Q173" i="14"/>
  <c r="P173" i="14"/>
  <c r="O173" i="14"/>
  <c r="N173" i="14"/>
  <c r="M173" i="14"/>
  <c r="U172" i="14"/>
  <c r="T172" i="14"/>
  <c r="S172" i="14"/>
  <c r="R172" i="14"/>
  <c r="Q172" i="14"/>
  <c r="P172" i="14"/>
  <c r="O172" i="14"/>
  <c r="N172" i="14"/>
  <c r="M172" i="14"/>
  <c r="U171" i="14"/>
  <c r="T171" i="14"/>
  <c r="S171" i="14"/>
  <c r="R171" i="14"/>
  <c r="Q171" i="14"/>
  <c r="P171" i="14"/>
  <c r="O171" i="14"/>
  <c r="N171" i="14"/>
  <c r="M171" i="14"/>
  <c r="U170" i="14"/>
  <c r="T170" i="14"/>
  <c r="S170" i="14"/>
  <c r="R170" i="14"/>
  <c r="Q170" i="14"/>
  <c r="P170" i="14"/>
  <c r="O170" i="14"/>
  <c r="N170" i="14"/>
  <c r="M170" i="14"/>
  <c r="U169" i="14"/>
  <c r="T169" i="14"/>
  <c r="S169" i="14"/>
  <c r="R169" i="14"/>
  <c r="Q169" i="14"/>
  <c r="P169" i="14"/>
  <c r="O169" i="14"/>
  <c r="N169" i="14"/>
  <c r="M169" i="14"/>
  <c r="U168" i="14"/>
  <c r="T168" i="14"/>
  <c r="S168" i="14"/>
  <c r="R168" i="14"/>
  <c r="Q168" i="14"/>
  <c r="P168" i="14"/>
  <c r="O168" i="14"/>
  <c r="N168" i="14"/>
  <c r="M168" i="14"/>
  <c r="U167" i="14"/>
  <c r="T167" i="14"/>
  <c r="S167" i="14"/>
  <c r="R167" i="14"/>
  <c r="Q167" i="14"/>
  <c r="P167" i="14"/>
  <c r="O167" i="14"/>
  <c r="N167" i="14"/>
  <c r="M167" i="14"/>
  <c r="U166" i="14"/>
  <c r="T166" i="14"/>
  <c r="S166" i="14"/>
  <c r="R166" i="14"/>
  <c r="Q166" i="14"/>
  <c r="P166" i="14"/>
  <c r="O166" i="14"/>
  <c r="N166" i="14"/>
  <c r="M166" i="14"/>
  <c r="U165" i="14"/>
  <c r="T165" i="14"/>
  <c r="S165" i="14"/>
  <c r="R165" i="14"/>
  <c r="Q165" i="14"/>
  <c r="P165" i="14"/>
  <c r="O165" i="14"/>
  <c r="N165" i="14"/>
  <c r="M165" i="14"/>
  <c r="U164" i="14"/>
  <c r="T164" i="14"/>
  <c r="S164" i="14"/>
  <c r="R164" i="14"/>
  <c r="Q164" i="14"/>
  <c r="P164" i="14"/>
  <c r="O164" i="14"/>
  <c r="N164" i="14"/>
  <c r="M164" i="14"/>
  <c r="U163" i="14"/>
  <c r="T163" i="14"/>
  <c r="S163" i="14"/>
  <c r="R163" i="14"/>
  <c r="Q163" i="14"/>
  <c r="P163" i="14"/>
  <c r="O163" i="14"/>
  <c r="N163" i="14"/>
  <c r="M163" i="14"/>
  <c r="U162" i="14"/>
  <c r="T162" i="14"/>
  <c r="S162" i="14"/>
  <c r="R162" i="14"/>
  <c r="Q162" i="14"/>
  <c r="P162" i="14"/>
  <c r="O162" i="14"/>
  <c r="N162" i="14"/>
  <c r="M162" i="14"/>
  <c r="U161" i="14"/>
  <c r="T161" i="14"/>
  <c r="S161" i="14"/>
  <c r="R161" i="14"/>
  <c r="Q161" i="14"/>
  <c r="P161" i="14"/>
  <c r="O161" i="14"/>
  <c r="N161" i="14"/>
  <c r="M161" i="14"/>
  <c r="U160" i="14"/>
  <c r="T160" i="14"/>
  <c r="S160" i="14"/>
  <c r="R160" i="14"/>
  <c r="Q160" i="14"/>
  <c r="P160" i="14"/>
  <c r="O160" i="14"/>
  <c r="N160" i="14"/>
  <c r="M160" i="14"/>
  <c r="U159" i="14"/>
  <c r="T159" i="14"/>
  <c r="S159" i="14"/>
  <c r="R159" i="14"/>
  <c r="Q159" i="14"/>
  <c r="P159" i="14"/>
  <c r="O159" i="14"/>
  <c r="N159" i="14"/>
  <c r="M159" i="14"/>
  <c r="U158" i="14"/>
  <c r="T158" i="14"/>
  <c r="S158" i="14"/>
  <c r="R158" i="14"/>
  <c r="Q158" i="14"/>
  <c r="P158" i="14"/>
  <c r="O158" i="14"/>
  <c r="N158" i="14"/>
  <c r="M158" i="14"/>
  <c r="U157" i="14"/>
  <c r="T157" i="14"/>
  <c r="S157" i="14"/>
  <c r="R157" i="14"/>
  <c r="Q157" i="14"/>
  <c r="P157" i="14"/>
  <c r="O157" i="14"/>
  <c r="N157" i="14"/>
  <c r="M157" i="14"/>
  <c r="U156" i="14"/>
  <c r="T156" i="14"/>
  <c r="S156" i="14"/>
  <c r="R156" i="14"/>
  <c r="Q156" i="14"/>
  <c r="P156" i="14"/>
  <c r="O156" i="14"/>
  <c r="N156" i="14"/>
  <c r="M156" i="14"/>
  <c r="U155" i="14"/>
  <c r="T155" i="14"/>
  <c r="S155" i="14"/>
  <c r="R155" i="14"/>
  <c r="Q155" i="14"/>
  <c r="P155" i="14"/>
  <c r="O155" i="14"/>
  <c r="N155" i="14"/>
  <c r="M155" i="14"/>
  <c r="U154" i="14"/>
  <c r="T154" i="14"/>
  <c r="S154" i="14"/>
  <c r="R154" i="14"/>
  <c r="Q154" i="14"/>
  <c r="P154" i="14"/>
  <c r="O154" i="14"/>
  <c r="N154" i="14"/>
  <c r="M154" i="14"/>
  <c r="U153" i="14"/>
  <c r="T153" i="14"/>
  <c r="S153" i="14"/>
  <c r="R153" i="14"/>
  <c r="Q153" i="14"/>
  <c r="P153" i="14"/>
  <c r="O153" i="14"/>
  <c r="N153" i="14"/>
  <c r="M153" i="14"/>
  <c r="U152" i="14"/>
  <c r="T152" i="14"/>
  <c r="S152" i="14"/>
  <c r="R152" i="14"/>
  <c r="Q152" i="14"/>
  <c r="P152" i="14"/>
  <c r="O152" i="14"/>
  <c r="N152" i="14"/>
  <c r="M152" i="14"/>
  <c r="U151" i="14"/>
  <c r="T151" i="14"/>
  <c r="S151" i="14"/>
  <c r="R151" i="14"/>
  <c r="Q151" i="14"/>
  <c r="P151" i="14"/>
  <c r="O151" i="14"/>
  <c r="N151" i="14"/>
  <c r="M151" i="14"/>
  <c r="U150" i="14"/>
  <c r="T150" i="14"/>
  <c r="S150" i="14"/>
  <c r="R150" i="14"/>
  <c r="Q150" i="14"/>
  <c r="P150" i="14"/>
  <c r="O150" i="14"/>
  <c r="N150" i="14"/>
  <c r="M150" i="14"/>
  <c r="U149" i="14"/>
  <c r="T149" i="14"/>
  <c r="S149" i="14"/>
  <c r="R149" i="14"/>
  <c r="Q149" i="14"/>
  <c r="P149" i="14"/>
  <c r="O149" i="14"/>
  <c r="N149" i="14"/>
  <c r="M149" i="14"/>
  <c r="U146" i="14"/>
  <c r="T146" i="14"/>
  <c r="S146" i="14"/>
  <c r="R146" i="14"/>
  <c r="Q146" i="14"/>
  <c r="P146" i="14"/>
  <c r="O146" i="14"/>
  <c r="N146" i="14"/>
  <c r="M146" i="14"/>
  <c r="U145" i="14"/>
  <c r="T145" i="14"/>
  <c r="S145" i="14"/>
  <c r="R145" i="14"/>
  <c r="Q145" i="14"/>
  <c r="P145" i="14"/>
  <c r="O145" i="14"/>
  <c r="N145" i="14"/>
  <c r="M145" i="14"/>
  <c r="U144" i="14"/>
  <c r="T144" i="14"/>
  <c r="S144" i="14"/>
  <c r="R144" i="14"/>
  <c r="Q144" i="14"/>
  <c r="P144" i="14"/>
  <c r="O144" i="14"/>
  <c r="N144" i="14"/>
  <c r="M144" i="14"/>
  <c r="U143" i="14"/>
  <c r="T143" i="14"/>
  <c r="S143" i="14"/>
  <c r="R143" i="14"/>
  <c r="Q143" i="14"/>
  <c r="P143" i="14"/>
  <c r="O143" i="14"/>
  <c r="N143" i="14"/>
  <c r="M143" i="14"/>
  <c r="U142" i="14"/>
  <c r="T142" i="14"/>
  <c r="S142" i="14"/>
  <c r="R142" i="14"/>
  <c r="Q142" i="14"/>
  <c r="P142" i="14"/>
  <c r="O142" i="14"/>
  <c r="N142" i="14"/>
  <c r="M142" i="14"/>
  <c r="U141" i="14"/>
  <c r="T141" i="14"/>
  <c r="S141" i="14"/>
  <c r="R141" i="14"/>
  <c r="Q141" i="14"/>
  <c r="P141" i="14"/>
  <c r="O141" i="14"/>
  <c r="N141" i="14"/>
  <c r="M141" i="14"/>
  <c r="U140" i="14"/>
  <c r="T140" i="14"/>
  <c r="S140" i="14"/>
  <c r="R140" i="14"/>
  <c r="Q140" i="14"/>
  <c r="P140" i="14"/>
  <c r="O140" i="14"/>
  <c r="N140" i="14"/>
  <c r="M140" i="14"/>
  <c r="U139" i="14"/>
  <c r="T139" i="14"/>
  <c r="S139" i="14"/>
  <c r="R139" i="14"/>
  <c r="Q139" i="14"/>
  <c r="P139" i="14"/>
  <c r="O139" i="14"/>
  <c r="N139" i="14"/>
  <c r="M139" i="14"/>
  <c r="U138" i="14"/>
  <c r="T138" i="14"/>
  <c r="S138" i="14"/>
  <c r="R138" i="14"/>
  <c r="Q138" i="14"/>
  <c r="P138" i="14"/>
  <c r="O138" i="14"/>
  <c r="N138" i="14"/>
  <c r="M138" i="14"/>
  <c r="U137" i="14"/>
  <c r="T137" i="14"/>
  <c r="S137" i="14"/>
  <c r="R137" i="14"/>
  <c r="Q137" i="14"/>
  <c r="P137" i="14"/>
  <c r="O137" i="14"/>
  <c r="N137" i="14"/>
  <c r="M137" i="14"/>
  <c r="U136" i="14"/>
  <c r="T136" i="14"/>
  <c r="S136" i="14"/>
  <c r="R136" i="14"/>
  <c r="Q136" i="14"/>
  <c r="P136" i="14"/>
  <c r="O136" i="14"/>
  <c r="N136" i="14"/>
  <c r="M136" i="14"/>
  <c r="U135" i="14"/>
  <c r="T135" i="14"/>
  <c r="S135" i="14"/>
  <c r="R135" i="14"/>
  <c r="Q135" i="14"/>
  <c r="P135" i="14"/>
  <c r="O135" i="14"/>
  <c r="N135" i="14"/>
  <c r="M135" i="14"/>
  <c r="U134" i="14"/>
  <c r="T134" i="14"/>
  <c r="S134" i="14"/>
  <c r="R134" i="14"/>
  <c r="Q134" i="14"/>
  <c r="P134" i="14"/>
  <c r="O134" i="14"/>
  <c r="N134" i="14"/>
  <c r="M134" i="14"/>
  <c r="U133" i="14"/>
  <c r="T133" i="14"/>
  <c r="S133" i="14"/>
  <c r="R133" i="14"/>
  <c r="Q133" i="14"/>
  <c r="P133" i="14"/>
  <c r="O133" i="14"/>
  <c r="N133" i="14"/>
  <c r="M133" i="14"/>
  <c r="U132" i="14"/>
  <c r="T132" i="14"/>
  <c r="S132" i="14"/>
  <c r="R132" i="14"/>
  <c r="Q132" i="14"/>
  <c r="P132" i="14"/>
  <c r="O132" i="14"/>
  <c r="N132" i="14"/>
  <c r="M132" i="14"/>
  <c r="U131" i="14"/>
  <c r="T131" i="14"/>
  <c r="S131" i="14"/>
  <c r="R131" i="14"/>
  <c r="Q131" i="14"/>
  <c r="P131" i="14"/>
  <c r="O131" i="14"/>
  <c r="N131" i="14"/>
  <c r="M131" i="14"/>
  <c r="U130" i="14"/>
  <c r="T130" i="14"/>
  <c r="S130" i="14"/>
  <c r="R130" i="14"/>
  <c r="Q130" i="14"/>
  <c r="P130" i="14"/>
  <c r="O130" i="14"/>
  <c r="N130" i="14"/>
  <c r="M130" i="14"/>
  <c r="U129" i="14"/>
  <c r="T129" i="14"/>
  <c r="S129" i="14"/>
  <c r="R129" i="14"/>
  <c r="Q129" i="14"/>
  <c r="P129" i="14"/>
  <c r="O129" i="14"/>
  <c r="N129" i="14"/>
  <c r="M129" i="14"/>
  <c r="U128" i="14"/>
  <c r="T128" i="14"/>
  <c r="S128" i="14"/>
  <c r="R128" i="14"/>
  <c r="Q128" i="14"/>
  <c r="P128" i="14"/>
  <c r="O128" i="14"/>
  <c r="N128" i="14"/>
  <c r="M128" i="14"/>
  <c r="U127" i="14"/>
  <c r="T127" i="14"/>
  <c r="S127" i="14"/>
  <c r="R127" i="14"/>
  <c r="Q127" i="14"/>
  <c r="P127" i="14"/>
  <c r="O127" i="14"/>
  <c r="N127" i="14"/>
  <c r="M127" i="14"/>
  <c r="U126" i="14"/>
  <c r="T126" i="14"/>
  <c r="S126" i="14"/>
  <c r="R126" i="14"/>
  <c r="Q126" i="14"/>
  <c r="P126" i="14"/>
  <c r="O126" i="14"/>
  <c r="N126" i="14"/>
  <c r="M126" i="14"/>
  <c r="U125" i="14"/>
  <c r="T125" i="14"/>
  <c r="S125" i="14"/>
  <c r="R125" i="14"/>
  <c r="Q125" i="14"/>
  <c r="P125" i="14"/>
  <c r="O125" i="14"/>
  <c r="N125" i="14"/>
  <c r="M125" i="14"/>
  <c r="U124" i="14"/>
  <c r="T124" i="14"/>
  <c r="S124" i="14"/>
  <c r="R124" i="14"/>
  <c r="Q124" i="14"/>
  <c r="P124" i="14"/>
  <c r="O124" i="14"/>
  <c r="N124" i="14"/>
  <c r="M124" i="14"/>
  <c r="U123" i="14"/>
  <c r="T123" i="14"/>
  <c r="S123" i="14"/>
  <c r="R123" i="14"/>
  <c r="Q123" i="14"/>
  <c r="P123" i="14"/>
  <c r="O123" i="14"/>
  <c r="N123" i="14"/>
  <c r="M123" i="14"/>
  <c r="U122" i="14"/>
  <c r="T122" i="14"/>
  <c r="S122" i="14"/>
  <c r="R122" i="14"/>
  <c r="Q122" i="14"/>
  <c r="P122" i="14"/>
  <c r="O122" i="14"/>
  <c r="N122" i="14"/>
  <c r="M122" i="14"/>
  <c r="U121" i="14"/>
  <c r="T121" i="14"/>
  <c r="S121" i="14"/>
  <c r="R121" i="14"/>
  <c r="Q121" i="14"/>
  <c r="P121" i="14"/>
  <c r="O121" i="14"/>
  <c r="N121" i="14"/>
  <c r="M121" i="14"/>
  <c r="U120" i="14"/>
  <c r="T120" i="14"/>
  <c r="S120" i="14"/>
  <c r="R120" i="14"/>
  <c r="Q120" i="14"/>
  <c r="P120" i="14"/>
  <c r="O120" i="14"/>
  <c r="N120" i="14"/>
  <c r="M120" i="14"/>
  <c r="U119" i="14"/>
  <c r="T119" i="14"/>
  <c r="S119" i="14"/>
  <c r="R119" i="14"/>
  <c r="Q119" i="14"/>
  <c r="P119" i="14"/>
  <c r="O119" i="14"/>
  <c r="N119" i="14"/>
  <c r="M119" i="14"/>
  <c r="U118" i="14"/>
  <c r="T118" i="14"/>
  <c r="S118" i="14"/>
  <c r="R118" i="14"/>
  <c r="Q118" i="14"/>
  <c r="P118" i="14"/>
  <c r="O118" i="14"/>
  <c r="N118" i="14"/>
  <c r="M118" i="14"/>
  <c r="U117" i="14"/>
  <c r="T117" i="14"/>
  <c r="S117" i="14"/>
  <c r="R117" i="14"/>
  <c r="Q117" i="14"/>
  <c r="P117" i="14"/>
  <c r="O117" i="14"/>
  <c r="N117" i="14"/>
  <c r="M117" i="14"/>
  <c r="U116" i="14"/>
  <c r="T116" i="14"/>
  <c r="S116" i="14"/>
  <c r="R116" i="14"/>
  <c r="Q116" i="14"/>
  <c r="P116" i="14"/>
  <c r="O116" i="14"/>
  <c r="N116" i="14"/>
  <c r="M116" i="14"/>
  <c r="U115" i="14"/>
  <c r="T115" i="14"/>
  <c r="S115" i="14"/>
  <c r="R115" i="14"/>
  <c r="Q115" i="14"/>
  <c r="P115" i="14"/>
  <c r="O115" i="14"/>
  <c r="N115" i="14"/>
  <c r="M115" i="14"/>
  <c r="U114" i="14"/>
  <c r="T114" i="14"/>
  <c r="S114" i="14"/>
  <c r="R114" i="14"/>
  <c r="Q114" i="14"/>
  <c r="P114" i="14"/>
  <c r="O114" i="14"/>
  <c r="N114" i="14"/>
  <c r="M114" i="14"/>
  <c r="U113" i="14"/>
  <c r="T113" i="14"/>
  <c r="S113" i="14"/>
  <c r="R113" i="14"/>
  <c r="Q113" i="14"/>
  <c r="P113" i="14"/>
  <c r="O113" i="14"/>
  <c r="N113" i="14"/>
  <c r="M113" i="14"/>
  <c r="U112" i="14"/>
  <c r="T112" i="14"/>
  <c r="S112" i="14"/>
  <c r="R112" i="14"/>
  <c r="Q112" i="14"/>
  <c r="P112" i="14"/>
  <c r="O112" i="14"/>
  <c r="N112" i="14"/>
  <c r="M112" i="14"/>
  <c r="U111" i="14"/>
  <c r="T111" i="14"/>
  <c r="S111" i="14"/>
  <c r="R111" i="14"/>
  <c r="Q111" i="14"/>
  <c r="P111" i="14"/>
  <c r="O111" i="14"/>
  <c r="N111" i="14"/>
  <c r="M111" i="14"/>
  <c r="U110" i="14"/>
  <c r="T110" i="14"/>
  <c r="S110" i="14"/>
  <c r="R110" i="14"/>
  <c r="Q110" i="14"/>
  <c r="P110" i="14"/>
  <c r="O110" i="14"/>
  <c r="N110" i="14"/>
  <c r="M110" i="14"/>
  <c r="U109" i="14"/>
  <c r="T109" i="14"/>
  <c r="S109" i="14"/>
  <c r="R109" i="14"/>
  <c r="Q109" i="14"/>
  <c r="P109" i="14"/>
  <c r="O109" i="14"/>
  <c r="N109" i="14"/>
  <c r="M109" i="14"/>
  <c r="U108" i="14"/>
  <c r="T108" i="14"/>
  <c r="S108" i="14"/>
  <c r="R108" i="14"/>
  <c r="Q108" i="14"/>
  <c r="P108" i="14"/>
  <c r="O108" i="14"/>
  <c r="N108" i="14"/>
  <c r="M108" i="14"/>
  <c r="U107" i="14"/>
  <c r="T107" i="14"/>
  <c r="S107" i="14"/>
  <c r="R107" i="14"/>
  <c r="Q107" i="14"/>
  <c r="P107" i="14"/>
  <c r="O107" i="14"/>
  <c r="N107" i="14"/>
  <c r="M107" i="14"/>
  <c r="U106" i="14"/>
  <c r="T106" i="14"/>
  <c r="S106" i="14"/>
  <c r="R106" i="14"/>
  <c r="Q106" i="14"/>
  <c r="P106" i="14"/>
  <c r="O106" i="14"/>
  <c r="N106" i="14"/>
  <c r="M106" i="14"/>
  <c r="U105" i="14"/>
  <c r="T105" i="14"/>
  <c r="S105" i="14"/>
  <c r="R105" i="14"/>
  <c r="Q105" i="14"/>
  <c r="P105" i="14"/>
  <c r="O105" i="14"/>
  <c r="N105" i="14"/>
  <c r="M105" i="14"/>
  <c r="U104" i="14"/>
  <c r="T104" i="14"/>
  <c r="S104" i="14"/>
  <c r="R104" i="14"/>
  <c r="Q104" i="14"/>
  <c r="P104" i="14"/>
  <c r="O104" i="14"/>
  <c r="N104" i="14"/>
  <c r="M104" i="14"/>
  <c r="U103" i="14"/>
  <c r="T103" i="14"/>
  <c r="S103" i="14"/>
  <c r="R103" i="14"/>
  <c r="Q103" i="14"/>
  <c r="P103" i="14"/>
  <c r="O103" i="14"/>
  <c r="N103" i="14"/>
  <c r="M103" i="14"/>
  <c r="U102" i="14"/>
  <c r="T102" i="14"/>
  <c r="S102" i="14"/>
  <c r="R102" i="14"/>
  <c r="Q102" i="14"/>
  <c r="P102" i="14"/>
  <c r="O102" i="14"/>
  <c r="N102" i="14"/>
  <c r="M102" i="14"/>
  <c r="U101" i="14"/>
  <c r="T101" i="14"/>
  <c r="S101" i="14"/>
  <c r="R101" i="14"/>
  <c r="Q101" i="14"/>
  <c r="P101" i="14"/>
  <c r="O101" i="14"/>
  <c r="N101" i="14"/>
  <c r="M101" i="14"/>
  <c r="U100" i="14"/>
  <c r="T100" i="14"/>
  <c r="S100" i="14"/>
  <c r="R100" i="14"/>
  <c r="Q100" i="14"/>
  <c r="P100" i="14"/>
  <c r="O100" i="14"/>
  <c r="N100" i="14"/>
  <c r="M100" i="14"/>
  <c r="U99" i="14"/>
  <c r="T99" i="14"/>
  <c r="S99" i="14"/>
  <c r="R99" i="14"/>
  <c r="Q99" i="14"/>
  <c r="P99" i="14"/>
  <c r="O99" i="14"/>
  <c r="N99" i="14"/>
  <c r="M99" i="14"/>
  <c r="U98" i="14"/>
  <c r="T98" i="14"/>
  <c r="S98" i="14"/>
  <c r="R98" i="14"/>
  <c r="Q98" i="14"/>
  <c r="P98" i="14"/>
  <c r="O98" i="14"/>
  <c r="N98" i="14"/>
  <c r="M98" i="14"/>
  <c r="U97" i="14"/>
  <c r="T97" i="14"/>
  <c r="S97" i="14"/>
  <c r="R97" i="14"/>
  <c r="Q97" i="14"/>
  <c r="P97" i="14"/>
  <c r="O97" i="14"/>
  <c r="N97" i="14"/>
  <c r="M97" i="14"/>
  <c r="U96" i="14"/>
  <c r="T96" i="14"/>
  <c r="S96" i="14"/>
  <c r="R96" i="14"/>
  <c r="Q96" i="14"/>
  <c r="P96" i="14"/>
  <c r="O96" i="14"/>
  <c r="N96" i="14"/>
  <c r="M96" i="14"/>
  <c r="U95" i="14"/>
  <c r="T95" i="14"/>
  <c r="S95" i="14"/>
  <c r="R95" i="14"/>
  <c r="Q95" i="14"/>
  <c r="P95" i="14"/>
  <c r="O95" i="14"/>
  <c r="N95" i="14"/>
  <c r="M95" i="14"/>
  <c r="U94" i="14"/>
  <c r="T94" i="14"/>
  <c r="S94" i="14"/>
  <c r="R94" i="14"/>
  <c r="Q94" i="14"/>
  <c r="P94" i="14"/>
  <c r="O94" i="14"/>
  <c r="N94" i="14"/>
  <c r="M94" i="14"/>
  <c r="U93" i="14"/>
  <c r="T93" i="14"/>
  <c r="S93" i="14"/>
  <c r="R93" i="14"/>
  <c r="Q93" i="14"/>
  <c r="P93" i="14"/>
  <c r="O93" i="14"/>
  <c r="N93" i="14"/>
  <c r="M93" i="14"/>
  <c r="U92" i="14"/>
  <c r="T92" i="14"/>
  <c r="S92" i="14"/>
  <c r="R92" i="14"/>
  <c r="Q92" i="14"/>
  <c r="P92" i="14"/>
  <c r="O92" i="14"/>
  <c r="N92" i="14"/>
  <c r="M92" i="14"/>
  <c r="U91" i="14"/>
  <c r="T91" i="14"/>
  <c r="S91" i="14"/>
  <c r="R91" i="14"/>
  <c r="Q91" i="14"/>
  <c r="P91" i="14"/>
  <c r="O91" i="14"/>
  <c r="N91" i="14"/>
  <c r="M91" i="14"/>
  <c r="U90" i="14"/>
  <c r="T90" i="14"/>
  <c r="S90" i="14"/>
  <c r="R90" i="14"/>
  <c r="Q90" i="14"/>
  <c r="P90" i="14"/>
  <c r="O90" i="14"/>
  <c r="N90" i="14"/>
  <c r="M90" i="14"/>
  <c r="U89" i="14"/>
  <c r="T89" i="14"/>
  <c r="S89" i="14"/>
  <c r="R89" i="14"/>
  <c r="Q89" i="14"/>
  <c r="P89" i="14"/>
  <c r="O89" i="14"/>
  <c r="N89" i="14"/>
  <c r="M89" i="14"/>
  <c r="U88" i="14"/>
  <c r="T88" i="14"/>
  <c r="S88" i="14"/>
  <c r="R88" i="14"/>
  <c r="Q88" i="14"/>
  <c r="P88" i="14"/>
  <c r="O88" i="14"/>
  <c r="N88" i="14"/>
  <c r="M88" i="14"/>
  <c r="U87" i="14"/>
  <c r="T87" i="14"/>
  <c r="S87" i="14"/>
  <c r="R87" i="14"/>
  <c r="Q87" i="14"/>
  <c r="P87" i="14"/>
  <c r="O87" i="14"/>
  <c r="N87" i="14"/>
  <c r="M87" i="14"/>
  <c r="U86" i="14"/>
  <c r="T86" i="14"/>
  <c r="S86" i="14"/>
  <c r="R86" i="14"/>
  <c r="Q86" i="14"/>
  <c r="P86" i="14"/>
  <c r="O86" i="14"/>
  <c r="N86" i="14"/>
  <c r="M86" i="14"/>
  <c r="U85" i="14"/>
  <c r="T85" i="14"/>
  <c r="S85" i="14"/>
  <c r="R85" i="14"/>
  <c r="Q85" i="14"/>
  <c r="P85" i="14"/>
  <c r="O85" i="14"/>
  <c r="N85" i="14"/>
  <c r="M85" i="14"/>
  <c r="U84" i="14"/>
  <c r="T84" i="14"/>
  <c r="S84" i="14"/>
  <c r="R84" i="14"/>
  <c r="Q84" i="14"/>
  <c r="P84" i="14"/>
  <c r="O84" i="14"/>
  <c r="N84" i="14"/>
  <c r="M84" i="14"/>
  <c r="U83" i="14"/>
  <c r="T83" i="14"/>
  <c r="S83" i="14"/>
  <c r="R83" i="14"/>
  <c r="Q83" i="14"/>
  <c r="P83" i="14"/>
  <c r="O83" i="14"/>
  <c r="N83" i="14"/>
  <c r="M83" i="14"/>
  <c r="U82" i="14"/>
  <c r="T82" i="14"/>
  <c r="S82" i="14"/>
  <c r="R82" i="14"/>
  <c r="Q82" i="14"/>
  <c r="P82" i="14"/>
  <c r="O82" i="14"/>
  <c r="N82" i="14"/>
  <c r="M82" i="14"/>
  <c r="U81" i="14"/>
  <c r="T81" i="14"/>
  <c r="S81" i="14"/>
  <c r="R81" i="14"/>
  <c r="Q81" i="14"/>
  <c r="P81" i="14"/>
  <c r="O81" i="14"/>
  <c r="N81" i="14"/>
  <c r="M81" i="14"/>
  <c r="U80" i="14"/>
  <c r="T80" i="14"/>
  <c r="S80" i="14"/>
  <c r="R80" i="14"/>
  <c r="Q80" i="14"/>
  <c r="P80" i="14"/>
  <c r="O80" i="14"/>
  <c r="N80" i="14"/>
  <c r="M80" i="14"/>
  <c r="U79" i="14"/>
  <c r="T79" i="14"/>
  <c r="S79" i="14"/>
  <c r="R79" i="14"/>
  <c r="Q79" i="14"/>
  <c r="P79" i="14"/>
  <c r="O79" i="14"/>
  <c r="N79" i="14"/>
  <c r="M79" i="14"/>
  <c r="U78" i="14"/>
  <c r="T78" i="14"/>
  <c r="S78" i="14"/>
  <c r="R78" i="14"/>
  <c r="Q78" i="14"/>
  <c r="P78" i="14"/>
  <c r="O78" i="14"/>
  <c r="N78" i="14"/>
  <c r="M78" i="14"/>
  <c r="U77" i="14"/>
  <c r="T77" i="14"/>
  <c r="S77" i="14"/>
  <c r="R77" i="14"/>
  <c r="Q77" i="14"/>
  <c r="P77" i="14"/>
  <c r="O77" i="14"/>
  <c r="N77" i="14"/>
  <c r="M77" i="14"/>
  <c r="U76" i="14"/>
  <c r="T76" i="14"/>
  <c r="S76" i="14"/>
  <c r="R76" i="14"/>
  <c r="Q76" i="14"/>
  <c r="P76" i="14"/>
  <c r="O76" i="14"/>
  <c r="N76" i="14"/>
  <c r="M76" i="14"/>
  <c r="U75" i="14"/>
  <c r="T75" i="14"/>
  <c r="S75" i="14"/>
  <c r="R75" i="14"/>
  <c r="Q75" i="14"/>
  <c r="P75" i="14"/>
  <c r="O75" i="14"/>
  <c r="N75" i="14"/>
  <c r="M75" i="14"/>
  <c r="U74" i="14"/>
  <c r="T74" i="14"/>
  <c r="S74" i="14"/>
  <c r="R74" i="14"/>
  <c r="Q74" i="14"/>
  <c r="P74" i="14"/>
  <c r="O74" i="14"/>
  <c r="N74" i="14"/>
  <c r="M74" i="14"/>
  <c r="U73" i="14"/>
  <c r="T73" i="14"/>
  <c r="S73" i="14"/>
  <c r="R73" i="14"/>
  <c r="Q73" i="14"/>
  <c r="P73" i="14"/>
  <c r="O73" i="14"/>
  <c r="N73" i="14"/>
  <c r="M73" i="14"/>
  <c r="U72" i="14"/>
  <c r="T72" i="14"/>
  <c r="S72" i="14"/>
  <c r="R72" i="14"/>
  <c r="Q72" i="14"/>
  <c r="P72" i="14"/>
  <c r="O72" i="14"/>
  <c r="N72" i="14"/>
  <c r="M72" i="14"/>
  <c r="U71" i="14"/>
  <c r="T71" i="14"/>
  <c r="S71" i="14"/>
  <c r="R71" i="14"/>
  <c r="Q71" i="14"/>
  <c r="P71" i="14"/>
  <c r="O71" i="14"/>
  <c r="N71" i="14"/>
  <c r="M71" i="14"/>
  <c r="U70" i="14"/>
  <c r="T70" i="14"/>
  <c r="S70" i="14"/>
  <c r="R70" i="14"/>
  <c r="Q70" i="14"/>
  <c r="P70" i="14"/>
  <c r="O70" i="14"/>
  <c r="N70" i="14"/>
  <c r="M70" i="14"/>
  <c r="U69" i="14"/>
  <c r="T69" i="14"/>
  <c r="S69" i="14"/>
  <c r="R69" i="14"/>
  <c r="Q69" i="14"/>
  <c r="P69" i="14"/>
  <c r="O69" i="14"/>
  <c r="N69" i="14"/>
  <c r="M69" i="14"/>
  <c r="U68" i="14"/>
  <c r="T68" i="14"/>
  <c r="S68" i="14"/>
  <c r="R68" i="14"/>
  <c r="Q68" i="14"/>
  <c r="P68" i="14"/>
  <c r="O68" i="14"/>
  <c r="N68" i="14"/>
  <c r="M68" i="14"/>
  <c r="U67" i="14"/>
  <c r="T67" i="14"/>
  <c r="S67" i="14"/>
  <c r="R67" i="14"/>
  <c r="Q67" i="14"/>
  <c r="P67" i="14"/>
  <c r="O67" i="14"/>
  <c r="N67" i="14"/>
  <c r="M67" i="14"/>
  <c r="U66" i="14"/>
  <c r="T66" i="14"/>
  <c r="S66" i="14"/>
  <c r="R66" i="14"/>
  <c r="Q66" i="14"/>
  <c r="P66" i="14"/>
  <c r="O66" i="14"/>
  <c r="N66" i="14"/>
  <c r="M66" i="14"/>
  <c r="U65" i="14"/>
  <c r="T65" i="14"/>
  <c r="S65" i="14"/>
  <c r="R65" i="14"/>
  <c r="Q65" i="14"/>
  <c r="P65" i="14"/>
  <c r="O65" i="14"/>
  <c r="N65" i="14"/>
  <c r="M65" i="14"/>
  <c r="U64" i="14"/>
  <c r="T64" i="14"/>
  <c r="S64" i="14"/>
  <c r="R64" i="14"/>
  <c r="Q64" i="14"/>
  <c r="P64" i="14"/>
  <c r="O64" i="14"/>
  <c r="N64" i="14"/>
  <c r="M64" i="14"/>
  <c r="U63" i="14"/>
  <c r="T63" i="14"/>
  <c r="S63" i="14"/>
  <c r="R63" i="14"/>
  <c r="Q63" i="14"/>
  <c r="P63" i="14"/>
  <c r="O63" i="14"/>
  <c r="N63" i="14"/>
  <c r="M63" i="14"/>
  <c r="U62" i="14"/>
  <c r="T62" i="14"/>
  <c r="S62" i="14"/>
  <c r="R62" i="14"/>
  <c r="Q62" i="14"/>
  <c r="P62" i="14"/>
  <c r="O62" i="14"/>
  <c r="N62" i="14"/>
  <c r="M62" i="14"/>
  <c r="U61" i="14"/>
  <c r="T61" i="14"/>
  <c r="S61" i="14"/>
  <c r="R61" i="14"/>
  <c r="Q61" i="14"/>
  <c r="P61" i="14"/>
  <c r="O61" i="14"/>
  <c r="N61" i="14"/>
  <c r="M61" i="14"/>
  <c r="U60" i="14"/>
  <c r="T60" i="14"/>
  <c r="S60" i="14"/>
  <c r="R60" i="14"/>
  <c r="Q60" i="14"/>
  <c r="P60" i="14"/>
  <c r="O60" i="14"/>
  <c r="N60" i="14"/>
  <c r="M60" i="14"/>
  <c r="U59" i="14"/>
  <c r="T59" i="14"/>
  <c r="S59" i="14"/>
  <c r="R59" i="14"/>
  <c r="Q59" i="14"/>
  <c r="P59" i="14"/>
  <c r="O59" i="14"/>
  <c r="N59" i="14"/>
  <c r="M59" i="14"/>
  <c r="U58" i="14"/>
  <c r="T58" i="14"/>
  <c r="S58" i="14"/>
  <c r="R58" i="14"/>
  <c r="Q58" i="14"/>
  <c r="P58" i="14"/>
  <c r="O58" i="14"/>
  <c r="N58" i="14"/>
  <c r="M58" i="14"/>
  <c r="U57" i="14"/>
  <c r="T57" i="14"/>
  <c r="S57" i="14"/>
  <c r="R57" i="14"/>
  <c r="Q57" i="14"/>
  <c r="P57" i="14"/>
  <c r="O57" i="14"/>
  <c r="N57" i="14"/>
  <c r="M57" i="14"/>
  <c r="U56" i="14"/>
  <c r="T56" i="14"/>
  <c r="S56" i="14"/>
  <c r="R56" i="14"/>
  <c r="Q56" i="14"/>
  <c r="P56" i="14"/>
  <c r="O56" i="14"/>
  <c r="N56" i="14"/>
  <c r="M56" i="14"/>
  <c r="U55" i="14"/>
  <c r="T55" i="14"/>
  <c r="S55" i="14"/>
  <c r="R55" i="14"/>
  <c r="Q55" i="14"/>
  <c r="P55" i="14"/>
  <c r="O55" i="14"/>
  <c r="N55" i="14"/>
  <c r="M55" i="14"/>
  <c r="U54" i="14"/>
  <c r="T54" i="14"/>
  <c r="S54" i="14"/>
  <c r="R54" i="14"/>
  <c r="Q54" i="14"/>
  <c r="P54" i="14"/>
  <c r="O54" i="14"/>
  <c r="N54" i="14"/>
  <c r="M54" i="14"/>
  <c r="U53" i="14"/>
  <c r="T53" i="14"/>
  <c r="S53" i="14"/>
  <c r="R53" i="14"/>
  <c r="Q53" i="14"/>
  <c r="P53" i="14"/>
  <c r="O53" i="14"/>
  <c r="N53" i="14"/>
  <c r="M53" i="14"/>
  <c r="U52" i="14"/>
  <c r="T52" i="14"/>
  <c r="S52" i="14"/>
  <c r="R52" i="14"/>
  <c r="Q52" i="14"/>
  <c r="P52" i="14"/>
  <c r="O52" i="14"/>
  <c r="N52" i="14"/>
  <c r="M52" i="14"/>
  <c r="U51" i="14"/>
  <c r="T51" i="14"/>
  <c r="S51" i="14"/>
  <c r="R51" i="14"/>
  <c r="Q51" i="14"/>
  <c r="P51" i="14"/>
  <c r="O51" i="14"/>
  <c r="N51" i="14"/>
  <c r="M51" i="14"/>
  <c r="U50" i="14"/>
  <c r="T50" i="14"/>
  <c r="S50" i="14"/>
  <c r="R50" i="14"/>
  <c r="Q50" i="14"/>
  <c r="P50" i="14"/>
  <c r="O50" i="14"/>
  <c r="N50" i="14"/>
  <c r="M50" i="14"/>
  <c r="U49" i="14"/>
  <c r="T49" i="14"/>
  <c r="S49" i="14"/>
  <c r="R49" i="14"/>
  <c r="Q49" i="14"/>
  <c r="P49" i="14"/>
  <c r="O49" i="14"/>
  <c r="N49" i="14"/>
  <c r="M49" i="14"/>
  <c r="U48" i="14"/>
  <c r="T48" i="14"/>
  <c r="S48" i="14"/>
  <c r="R48" i="14"/>
  <c r="Q48" i="14"/>
  <c r="P48" i="14"/>
  <c r="O48" i="14"/>
  <c r="N48" i="14"/>
  <c r="M48" i="14"/>
  <c r="U47" i="14"/>
  <c r="T47" i="14"/>
  <c r="S47" i="14"/>
  <c r="R47" i="14"/>
  <c r="Q47" i="14"/>
  <c r="P47" i="14"/>
  <c r="O47" i="14"/>
  <c r="N47" i="14"/>
  <c r="M47" i="14"/>
  <c r="U46" i="14"/>
  <c r="T46" i="14"/>
  <c r="S46" i="14"/>
  <c r="R46" i="14"/>
  <c r="Q46" i="14"/>
  <c r="P46" i="14"/>
  <c r="O46" i="14"/>
  <c r="N46" i="14"/>
  <c r="M46" i="14"/>
  <c r="U45" i="14"/>
  <c r="T45" i="14"/>
  <c r="S45" i="14"/>
  <c r="R45" i="14"/>
  <c r="Q45" i="14"/>
  <c r="P45" i="14"/>
  <c r="O45" i="14"/>
  <c r="N45" i="14"/>
  <c r="M45" i="14"/>
  <c r="U44" i="14"/>
  <c r="T44" i="14"/>
  <c r="S44" i="14"/>
  <c r="R44" i="14"/>
  <c r="Q44" i="14"/>
  <c r="P44" i="14"/>
  <c r="O44" i="14"/>
  <c r="N44" i="14"/>
  <c r="M44" i="14"/>
  <c r="U43" i="14"/>
  <c r="T43" i="14"/>
  <c r="S43" i="14"/>
  <c r="R43" i="14"/>
  <c r="Q43" i="14"/>
  <c r="P43" i="14"/>
  <c r="O43" i="14"/>
  <c r="N43" i="14"/>
  <c r="M43" i="14"/>
  <c r="U42" i="14"/>
  <c r="T42" i="14"/>
  <c r="S42" i="14"/>
  <c r="R42" i="14"/>
  <c r="Q42" i="14"/>
  <c r="P42" i="14"/>
  <c r="O42" i="14"/>
  <c r="N42" i="14"/>
  <c r="M42" i="14"/>
  <c r="U41" i="14"/>
  <c r="T41" i="14"/>
  <c r="S41" i="14"/>
  <c r="R41" i="14"/>
  <c r="Q41" i="14"/>
  <c r="P41" i="14"/>
  <c r="O41" i="14"/>
  <c r="N41" i="14"/>
  <c r="M41" i="14"/>
  <c r="U40" i="14"/>
  <c r="T40" i="14"/>
  <c r="S40" i="14"/>
  <c r="R40" i="14"/>
  <c r="Q40" i="14"/>
  <c r="P40" i="14"/>
  <c r="O40" i="14"/>
  <c r="N40" i="14"/>
  <c r="M40" i="14"/>
  <c r="U39" i="14"/>
  <c r="T39" i="14"/>
  <c r="S39" i="14"/>
  <c r="R39" i="14"/>
  <c r="Q39" i="14"/>
  <c r="P39" i="14"/>
  <c r="O39" i="14"/>
  <c r="N39" i="14"/>
  <c r="M39" i="14"/>
  <c r="U38" i="14"/>
  <c r="T38" i="14"/>
  <c r="S38" i="14"/>
  <c r="R38" i="14"/>
  <c r="Q38" i="14"/>
  <c r="P38" i="14"/>
  <c r="O38" i="14"/>
  <c r="N38" i="14"/>
  <c r="M38" i="14"/>
  <c r="U37" i="14"/>
  <c r="T37" i="14"/>
  <c r="S37" i="14"/>
  <c r="R37" i="14"/>
  <c r="Q37" i="14"/>
  <c r="P37" i="14"/>
  <c r="O37" i="14"/>
  <c r="N37" i="14"/>
  <c r="M37" i="14"/>
  <c r="U36" i="14"/>
  <c r="T36" i="14"/>
  <c r="S36" i="14"/>
  <c r="R36" i="14"/>
  <c r="Q36" i="14"/>
  <c r="P36" i="14"/>
  <c r="O36" i="14"/>
  <c r="N36" i="14"/>
  <c r="M36" i="14"/>
  <c r="U35" i="14"/>
  <c r="T35" i="14"/>
  <c r="S35" i="14"/>
  <c r="R35" i="14"/>
  <c r="Q35" i="14"/>
  <c r="P35" i="14"/>
  <c r="O35" i="14"/>
  <c r="N35" i="14"/>
  <c r="M35" i="14"/>
  <c r="U34" i="14"/>
  <c r="T34" i="14"/>
  <c r="S34" i="14"/>
  <c r="R34" i="14"/>
  <c r="Q34" i="14"/>
  <c r="P34" i="14"/>
  <c r="O34" i="14"/>
  <c r="N34" i="14"/>
  <c r="M34" i="14"/>
  <c r="U33" i="14"/>
  <c r="T33" i="14"/>
  <c r="S33" i="14"/>
  <c r="R33" i="14"/>
  <c r="Q33" i="14"/>
  <c r="P33" i="14"/>
  <c r="O33" i="14"/>
  <c r="N33" i="14"/>
  <c r="M33" i="14"/>
  <c r="U32" i="14"/>
  <c r="T32" i="14"/>
  <c r="S32" i="14"/>
  <c r="R32" i="14"/>
  <c r="Q32" i="14"/>
  <c r="P32" i="14"/>
  <c r="O32" i="14"/>
  <c r="N32" i="14"/>
  <c r="M32" i="14"/>
  <c r="U31" i="14"/>
  <c r="T31" i="14"/>
  <c r="S31" i="14"/>
  <c r="R31" i="14"/>
  <c r="Q31" i="14"/>
  <c r="P31" i="14"/>
  <c r="O31" i="14"/>
  <c r="N31" i="14"/>
  <c r="M31" i="14"/>
  <c r="U30" i="14"/>
  <c r="T30" i="14"/>
  <c r="S30" i="14"/>
  <c r="R30" i="14"/>
  <c r="Q30" i="14"/>
  <c r="P30" i="14"/>
  <c r="O30" i="14"/>
  <c r="N30" i="14"/>
  <c r="M30" i="14"/>
  <c r="U29" i="14"/>
  <c r="T29" i="14"/>
  <c r="S29" i="14"/>
  <c r="R29" i="14"/>
  <c r="Q29" i="14"/>
  <c r="P29" i="14"/>
  <c r="O29" i="14"/>
  <c r="N29" i="14"/>
  <c r="M29" i="14"/>
  <c r="U28" i="14"/>
  <c r="T28" i="14"/>
  <c r="S28" i="14"/>
  <c r="R28" i="14"/>
  <c r="Q28" i="14"/>
  <c r="P28" i="14"/>
  <c r="O28" i="14"/>
  <c r="N28" i="14"/>
  <c r="M28" i="14"/>
  <c r="U27" i="14"/>
  <c r="T27" i="14"/>
  <c r="S27" i="14"/>
  <c r="R27" i="14"/>
  <c r="Q27" i="14"/>
  <c r="P27" i="14"/>
  <c r="O27" i="14"/>
  <c r="N27" i="14"/>
  <c r="M27" i="14"/>
  <c r="U26" i="14"/>
  <c r="T26" i="14"/>
  <c r="S26" i="14"/>
  <c r="R26" i="14"/>
  <c r="Q26" i="14"/>
  <c r="P26" i="14"/>
  <c r="O26" i="14"/>
  <c r="N26" i="14"/>
  <c r="M26" i="14"/>
  <c r="U25" i="14"/>
  <c r="T25" i="14"/>
  <c r="S25" i="14"/>
  <c r="R25" i="14"/>
  <c r="Q25" i="14"/>
  <c r="P25" i="14"/>
  <c r="O25" i="14"/>
  <c r="N25" i="14"/>
  <c r="M25" i="14"/>
  <c r="U24" i="14"/>
  <c r="T24" i="14"/>
  <c r="S24" i="14"/>
  <c r="R24" i="14"/>
  <c r="Q24" i="14"/>
  <c r="P24" i="14"/>
  <c r="O24" i="14"/>
  <c r="N24" i="14"/>
  <c r="M24" i="14"/>
  <c r="U23" i="14"/>
  <c r="T23" i="14"/>
  <c r="S23" i="14"/>
  <c r="R23" i="14"/>
  <c r="Q23" i="14"/>
  <c r="P23" i="14"/>
  <c r="O23" i="14"/>
  <c r="N23" i="14"/>
  <c r="M23" i="14"/>
  <c r="U22" i="14"/>
  <c r="T22" i="14"/>
  <c r="S22" i="14"/>
  <c r="R22" i="14"/>
  <c r="Q22" i="14"/>
  <c r="P22" i="14"/>
  <c r="O22" i="14"/>
  <c r="N22" i="14"/>
  <c r="M22" i="14"/>
  <c r="U21" i="14"/>
  <c r="T21" i="14"/>
  <c r="S21" i="14"/>
  <c r="R21" i="14"/>
  <c r="Q21" i="14"/>
  <c r="P21" i="14"/>
  <c r="O21" i="14"/>
  <c r="N21" i="14"/>
  <c r="M21" i="14"/>
  <c r="U20" i="14"/>
  <c r="T20" i="14"/>
  <c r="S20" i="14"/>
  <c r="R20" i="14"/>
  <c r="Q20" i="14"/>
  <c r="P20" i="14"/>
  <c r="O20" i="14"/>
  <c r="N20" i="14"/>
  <c r="M20" i="14"/>
  <c r="U19" i="14"/>
  <c r="T19" i="14"/>
  <c r="S19" i="14"/>
  <c r="R19" i="14"/>
  <c r="Q19" i="14"/>
  <c r="P19" i="14"/>
  <c r="O19" i="14"/>
  <c r="N19" i="14"/>
  <c r="M19" i="14"/>
  <c r="U18" i="14"/>
  <c r="T18" i="14"/>
  <c r="S18" i="14"/>
  <c r="R18" i="14"/>
  <c r="Q18" i="14"/>
  <c r="P18" i="14"/>
  <c r="O18" i="14"/>
  <c r="N18" i="14"/>
  <c r="M18" i="14"/>
  <c r="U17" i="14"/>
  <c r="T17" i="14"/>
  <c r="S17" i="14"/>
  <c r="R17" i="14"/>
  <c r="Q17" i="14"/>
  <c r="P17" i="14"/>
  <c r="O17" i="14"/>
  <c r="N17" i="14"/>
  <c r="M17" i="14"/>
  <c r="U16" i="14"/>
  <c r="T16" i="14"/>
  <c r="S16" i="14"/>
  <c r="R16" i="14"/>
  <c r="Q16" i="14"/>
  <c r="P16" i="14"/>
  <c r="O16" i="14"/>
  <c r="N16" i="14"/>
  <c r="M16" i="14"/>
  <c r="U15" i="14"/>
  <c r="T15" i="14"/>
  <c r="S15" i="14"/>
  <c r="R15" i="14"/>
  <c r="Q15" i="14"/>
  <c r="P15" i="14"/>
  <c r="O15" i="14"/>
  <c r="N15" i="14"/>
  <c r="M15" i="14"/>
  <c r="U14" i="14"/>
  <c r="T14" i="14"/>
  <c r="S14" i="14"/>
  <c r="R14" i="14"/>
  <c r="Q14" i="14"/>
  <c r="P14" i="14"/>
  <c r="O14" i="14"/>
  <c r="N14" i="14"/>
  <c r="M14" i="14"/>
  <c r="U13" i="14"/>
  <c r="T13" i="14"/>
  <c r="S13" i="14"/>
  <c r="R13" i="14"/>
  <c r="Q13" i="14"/>
  <c r="P13" i="14"/>
  <c r="O13" i="14"/>
  <c r="N13" i="14"/>
  <c r="M13" i="14"/>
  <c r="U12" i="14"/>
  <c r="T12" i="14"/>
  <c r="S12" i="14"/>
  <c r="R12" i="14"/>
  <c r="Q12" i="14"/>
  <c r="P12" i="14"/>
  <c r="O12" i="14"/>
  <c r="N12" i="14"/>
  <c r="M12" i="14"/>
  <c r="U11" i="14"/>
  <c r="T11" i="14"/>
  <c r="S11" i="14"/>
  <c r="R11" i="14"/>
  <c r="Q11" i="14"/>
  <c r="P11" i="14"/>
  <c r="O11" i="14"/>
  <c r="N11" i="14"/>
  <c r="M11" i="14"/>
  <c r="U10" i="14"/>
  <c r="T10" i="14"/>
  <c r="S10" i="14"/>
  <c r="R10" i="14"/>
  <c r="Q10" i="14"/>
  <c r="P10" i="14"/>
  <c r="O10" i="14"/>
  <c r="N10" i="14"/>
  <c r="M10" i="14"/>
  <c r="U9" i="14"/>
  <c r="T9" i="14"/>
  <c r="S9" i="14"/>
  <c r="R9" i="14"/>
  <c r="Q9" i="14"/>
  <c r="P9" i="14"/>
  <c r="O9" i="14"/>
  <c r="N9" i="14"/>
  <c r="M9" i="14"/>
  <c r="U8" i="14"/>
  <c r="T8" i="14"/>
  <c r="S8" i="14"/>
  <c r="R8" i="14"/>
  <c r="Q8" i="14"/>
  <c r="P8" i="14"/>
  <c r="O8" i="14"/>
  <c r="N8" i="14"/>
  <c r="M8" i="14"/>
  <c r="U7" i="14"/>
  <c r="T7" i="14"/>
  <c r="S7" i="14"/>
  <c r="R7" i="14"/>
  <c r="Q7" i="14"/>
  <c r="P7" i="14"/>
  <c r="O7" i="14"/>
  <c r="N7" i="14"/>
  <c r="M7" i="14"/>
  <c r="U6" i="14"/>
  <c r="T6" i="14"/>
  <c r="S6" i="14"/>
  <c r="R6" i="14"/>
  <c r="Q6" i="14"/>
  <c r="P6" i="14"/>
  <c r="O6" i="14"/>
  <c r="N6" i="14"/>
  <c r="M6" i="14"/>
  <c r="U5" i="14"/>
  <c r="T5" i="14"/>
  <c r="S5" i="14"/>
  <c r="R5" i="14"/>
  <c r="Q5" i="14"/>
  <c r="P5" i="14"/>
  <c r="O5" i="14"/>
  <c r="N5" i="14"/>
  <c r="M5" i="14"/>
  <c r="J19" i="6" l="1"/>
  <c r="I19" i="6"/>
  <c r="G19" i="6"/>
  <c r="H19" i="6" s="1"/>
  <c r="D19" i="6"/>
  <c r="E19" i="6"/>
  <c r="F19" i="6" s="1"/>
  <c r="C19" i="6"/>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BR41" i="3"/>
  <c r="BS41" i="3"/>
  <c r="BT41" i="3"/>
  <c r="BU41" i="3"/>
  <c r="BV41" i="3"/>
  <c r="BW41" i="3"/>
  <c r="BX41" i="3"/>
  <c r="BY41" i="3"/>
  <c r="BZ41" i="3"/>
  <c r="CA41" i="3"/>
  <c r="CB41" i="3"/>
  <c r="CC41" i="3"/>
  <c r="CD41" i="3"/>
  <c r="CE41" i="3"/>
  <c r="CF41" i="3"/>
  <c r="CG41" i="3"/>
  <c r="CH41" i="3"/>
  <c r="CI41" i="3"/>
  <c r="CJ41" i="3"/>
  <c r="CK41" i="3"/>
  <c r="CL41" i="3"/>
  <c r="CM41" i="3"/>
  <c r="CN41" i="3"/>
  <c r="CO41" i="3"/>
  <c r="CP41" i="3"/>
  <c r="CQ41" i="3"/>
  <c r="CR41" i="3"/>
  <c r="CS41" i="3"/>
  <c r="CT41" i="3"/>
  <c r="CU41" i="3"/>
  <c r="CV41" i="3"/>
  <c r="CW41" i="3"/>
  <c r="CX41" i="3"/>
  <c r="CY41" i="3"/>
  <c r="CZ41" i="3"/>
  <c r="DA41" i="3"/>
  <c r="DB41" i="3"/>
  <c r="DC41" i="3"/>
  <c r="DD41" i="3"/>
  <c r="DE41" i="3"/>
  <c r="DF41" i="3"/>
  <c r="DG41" i="3"/>
  <c r="DH41" i="3"/>
  <c r="DI41" i="3"/>
  <c r="DJ41" i="3"/>
  <c r="DK41" i="3"/>
  <c r="DL41" i="3"/>
  <c r="DM41" i="3"/>
  <c r="DN41" i="3"/>
  <c r="DO41" i="3"/>
  <c r="DP41" i="3"/>
  <c r="DQ41" i="3"/>
  <c r="DR41" i="3"/>
  <c r="DS41" i="3"/>
  <c r="DT41" i="3"/>
  <c r="DU41" i="3"/>
  <c r="DV41" i="3"/>
  <c r="DW41" i="3"/>
  <c r="DX41" i="3"/>
  <c r="DY41" i="3"/>
  <c r="DZ41" i="3"/>
  <c r="EA41" i="3"/>
  <c r="EB41" i="3"/>
  <c r="EC41" i="3"/>
  <c r="ED41" i="3"/>
  <c r="EE41" i="3"/>
  <c r="EF41" i="3"/>
  <c r="EG41" i="3"/>
  <c r="EH41" i="3"/>
  <c r="EI41" i="3"/>
  <c r="EJ41" i="3"/>
  <c r="EK41" i="3"/>
  <c r="EL41" i="3"/>
  <c r="EM41" i="3"/>
  <c r="EN41" i="3"/>
  <c r="EO41" i="3"/>
  <c r="EP41" i="3"/>
  <c r="EQ41" i="3"/>
  <c r="ER41" i="3"/>
  <c r="ES41" i="3"/>
  <c r="ET41" i="3"/>
  <c r="U136" i="10" l="1"/>
  <c r="H6" i="6" l="1"/>
  <c r="H7" i="6"/>
  <c r="H8" i="6"/>
  <c r="H9" i="6"/>
  <c r="H10" i="6"/>
  <c r="H11" i="6"/>
  <c r="H14" i="6"/>
  <c r="H15" i="6"/>
  <c r="H16" i="6"/>
  <c r="H17" i="6"/>
  <c r="H18" i="6"/>
  <c r="H5" i="6"/>
  <c r="J6" i="6"/>
  <c r="J7" i="6"/>
  <c r="J8" i="6"/>
  <c r="J9" i="6"/>
  <c r="J10" i="6"/>
  <c r="J11" i="6"/>
  <c r="J14" i="6"/>
  <c r="J15" i="6"/>
  <c r="J16" i="6"/>
  <c r="J17" i="6"/>
  <c r="J18" i="6"/>
  <c r="J5" i="6"/>
  <c r="F6" i="6"/>
  <c r="F7" i="6"/>
  <c r="F8" i="6"/>
  <c r="F9" i="6"/>
  <c r="F10" i="6"/>
  <c r="F11" i="6"/>
  <c r="F14" i="6"/>
  <c r="F15" i="6"/>
  <c r="F16" i="6"/>
  <c r="F17" i="6"/>
  <c r="F18" i="6"/>
  <c r="F5" i="6"/>
  <c r="U7" i="10"/>
  <c r="U8" i="10"/>
  <c r="U9" i="10"/>
  <c r="U10" i="10"/>
  <c r="U11" i="10"/>
  <c r="U12" i="10"/>
  <c r="U13" i="10"/>
  <c r="U14" i="10"/>
  <c r="U15" i="10"/>
  <c r="U16" i="10"/>
  <c r="U17" i="10"/>
  <c r="U18" i="10"/>
  <c r="U19" i="10"/>
  <c r="U20" i="10"/>
  <c r="U21" i="10"/>
  <c r="U22" i="10"/>
  <c r="U23" i="10"/>
  <c r="U24" i="10"/>
  <c r="U25" i="10"/>
  <c r="U26" i="10"/>
  <c r="U27" i="10"/>
  <c r="U28" i="10"/>
  <c r="U29" i="10"/>
  <c r="U30" i="10"/>
  <c r="U31" i="10"/>
  <c r="U32" i="10"/>
  <c r="U33" i="10"/>
  <c r="U34" i="10"/>
  <c r="U35" i="10"/>
  <c r="U36" i="10"/>
  <c r="U37" i="10"/>
  <c r="U38" i="10"/>
  <c r="U39" i="10"/>
  <c r="U40" i="10"/>
  <c r="U41" i="10"/>
  <c r="U42" i="10"/>
  <c r="U43" i="10"/>
  <c r="U44" i="10"/>
  <c r="U45" i="10"/>
  <c r="U46" i="10"/>
  <c r="U47" i="10"/>
  <c r="U48" i="10"/>
  <c r="U49" i="10"/>
  <c r="U50" i="10"/>
  <c r="U51" i="10"/>
  <c r="U52" i="10"/>
  <c r="U53" i="10"/>
  <c r="U54" i="10"/>
  <c r="U55" i="10"/>
  <c r="U56" i="10"/>
  <c r="U57" i="10"/>
  <c r="U58" i="10"/>
  <c r="U59" i="10"/>
  <c r="U60" i="10"/>
  <c r="U61" i="10"/>
  <c r="U62" i="10"/>
  <c r="U63" i="10"/>
  <c r="U64" i="10"/>
  <c r="U65" i="10"/>
  <c r="U66" i="10"/>
  <c r="U67" i="10"/>
  <c r="U68" i="10"/>
  <c r="U69" i="10"/>
  <c r="U70" i="10"/>
  <c r="U71" i="10"/>
  <c r="U72" i="10"/>
  <c r="U73" i="10"/>
  <c r="U74" i="10"/>
  <c r="U75" i="10"/>
  <c r="U76" i="10"/>
  <c r="U77" i="10"/>
  <c r="U78" i="10"/>
  <c r="U79" i="10"/>
  <c r="U80" i="10"/>
  <c r="U81" i="10"/>
  <c r="U82" i="10"/>
  <c r="U83" i="10"/>
  <c r="U84" i="10"/>
  <c r="U85" i="10"/>
  <c r="U86" i="10"/>
  <c r="U87" i="10"/>
  <c r="U88" i="10"/>
  <c r="U89" i="10"/>
  <c r="U90" i="10"/>
  <c r="U91" i="10"/>
  <c r="U92" i="10"/>
  <c r="U93" i="10"/>
  <c r="U94" i="10"/>
  <c r="U95" i="10"/>
  <c r="U96" i="10"/>
  <c r="U97" i="10"/>
  <c r="U98" i="10"/>
  <c r="U99" i="10"/>
  <c r="U100" i="10"/>
  <c r="U101" i="10"/>
  <c r="U102" i="10"/>
  <c r="U103" i="10"/>
  <c r="U104" i="10"/>
  <c r="U105" i="10"/>
  <c r="U106" i="10"/>
  <c r="U107" i="10"/>
  <c r="U108" i="10"/>
  <c r="U109" i="10"/>
  <c r="U110" i="10"/>
  <c r="U111" i="10"/>
  <c r="U112" i="10"/>
  <c r="U113" i="10"/>
  <c r="U114" i="10"/>
  <c r="U115" i="10"/>
  <c r="U116" i="10"/>
  <c r="U117" i="10"/>
  <c r="U118" i="10"/>
  <c r="U119" i="10"/>
  <c r="U120" i="10"/>
  <c r="U121" i="10"/>
  <c r="U122" i="10"/>
  <c r="U123" i="10"/>
  <c r="U124" i="10"/>
  <c r="U125" i="10"/>
  <c r="U126" i="10"/>
  <c r="U127" i="10"/>
  <c r="U128" i="10"/>
  <c r="U129" i="10"/>
  <c r="U130" i="10"/>
  <c r="U131" i="10"/>
  <c r="U132" i="10"/>
  <c r="U133" i="10"/>
  <c r="U134" i="10"/>
  <c r="U135" i="10"/>
  <c r="U137" i="10"/>
  <c r="U138" i="10"/>
  <c r="U139" i="10"/>
  <c r="U140" i="10"/>
  <c r="U141" i="10"/>
  <c r="U142" i="10"/>
  <c r="U143" i="10"/>
  <c r="U144" i="10"/>
  <c r="U145" i="10"/>
  <c r="U146" i="10"/>
  <c r="U147" i="10"/>
  <c r="U150" i="10"/>
  <c r="U151" i="10"/>
  <c r="U152" i="10"/>
  <c r="U153" i="10"/>
  <c r="U154" i="10"/>
  <c r="U155" i="10"/>
  <c r="U156" i="10"/>
  <c r="U157" i="10"/>
  <c r="U158" i="10"/>
  <c r="U159" i="10"/>
  <c r="U160" i="10"/>
  <c r="U161" i="10"/>
  <c r="U162" i="10"/>
  <c r="U163" i="10"/>
  <c r="U164" i="10"/>
  <c r="U165" i="10"/>
  <c r="U166" i="10"/>
  <c r="U167" i="10"/>
  <c r="U168" i="10"/>
  <c r="U169" i="10"/>
  <c r="U170" i="10"/>
  <c r="U171" i="10"/>
  <c r="U172" i="10"/>
  <c r="U173" i="10"/>
  <c r="U174" i="10"/>
  <c r="U175" i="10"/>
  <c r="U176" i="10"/>
  <c r="U177" i="10"/>
  <c r="U178" i="10"/>
  <c r="U179" i="10"/>
  <c r="U180" i="10"/>
  <c r="U181" i="10"/>
  <c r="U182" i="10"/>
  <c r="U183" i="10"/>
  <c r="U184" i="10"/>
  <c r="U185" i="10"/>
  <c r="U186" i="10"/>
  <c r="U187" i="10"/>
  <c r="U188" i="10"/>
  <c r="U189" i="10"/>
  <c r="U190" i="10"/>
  <c r="U191" i="10"/>
  <c r="U192" i="10"/>
  <c r="U193" i="10"/>
  <c r="U194" i="10"/>
  <c r="U195" i="10"/>
  <c r="U196" i="10"/>
  <c r="U6" i="10"/>
  <c r="I125" i="4"/>
  <c r="J125" i="4"/>
  <c r="K125" i="4"/>
  <c r="L125" i="4"/>
  <c r="M125" i="4"/>
  <c r="N125" i="4"/>
  <c r="O125" i="4"/>
  <c r="P125" i="4"/>
  <c r="Q125" i="4"/>
  <c r="R125" i="4"/>
  <c r="S125" i="4"/>
  <c r="T125" i="4"/>
  <c r="U125" i="4"/>
  <c r="V125" i="4"/>
  <c r="W125" i="4"/>
  <c r="X125" i="4"/>
  <c r="Y125" i="4"/>
  <c r="Z125" i="4"/>
  <c r="AA125" i="4"/>
  <c r="AB125" i="4"/>
  <c r="AC125" i="4"/>
  <c r="AD125" i="4"/>
  <c r="AE125" i="4"/>
  <c r="AF125" i="4"/>
  <c r="AG125" i="4"/>
  <c r="AH125" i="4"/>
  <c r="AI125" i="4"/>
  <c r="AJ125" i="4"/>
  <c r="AK125" i="4"/>
  <c r="AL125" i="4"/>
  <c r="AM125" i="4"/>
  <c r="AN125" i="4"/>
  <c r="AO125" i="4"/>
  <c r="AP125" i="4"/>
  <c r="AQ125" i="4"/>
  <c r="AR125" i="4"/>
  <c r="AS125" i="4"/>
  <c r="AT125" i="4"/>
  <c r="AU125" i="4"/>
  <c r="AV125" i="4"/>
  <c r="AW125" i="4"/>
  <c r="AX125" i="4"/>
  <c r="AY125" i="4"/>
  <c r="AZ125" i="4"/>
  <c r="BA125" i="4"/>
  <c r="BB125" i="4"/>
  <c r="I126" i="4"/>
  <c r="J126" i="4"/>
  <c r="K126" i="4"/>
  <c r="L126" i="4"/>
  <c r="M126" i="4"/>
  <c r="N126" i="4"/>
  <c r="O126" i="4"/>
  <c r="P126" i="4"/>
  <c r="Q126" i="4"/>
  <c r="R126" i="4"/>
  <c r="S126" i="4"/>
  <c r="T126" i="4"/>
  <c r="U126" i="4"/>
  <c r="V126" i="4"/>
  <c r="W126" i="4"/>
  <c r="X126" i="4"/>
  <c r="Y126" i="4"/>
  <c r="Z126" i="4"/>
  <c r="AA126" i="4"/>
  <c r="AB126" i="4"/>
  <c r="AC126" i="4"/>
  <c r="AD126" i="4"/>
  <c r="AE126" i="4"/>
  <c r="AF126" i="4"/>
  <c r="AG126" i="4"/>
  <c r="AH126" i="4"/>
  <c r="AI126" i="4"/>
  <c r="AJ126" i="4"/>
  <c r="AK126" i="4"/>
  <c r="AL126" i="4"/>
  <c r="AM126" i="4"/>
  <c r="AN126" i="4"/>
  <c r="AO126" i="4"/>
  <c r="AP126" i="4"/>
  <c r="AQ126" i="4"/>
  <c r="AR126" i="4"/>
  <c r="AS126" i="4"/>
  <c r="AT126" i="4"/>
  <c r="AU126" i="4"/>
  <c r="AV126" i="4"/>
  <c r="AW126" i="4"/>
  <c r="AX126" i="4"/>
  <c r="AY126" i="4"/>
  <c r="AZ126" i="4"/>
  <c r="BA126" i="4"/>
  <c r="BB126" i="4"/>
  <c r="H126" i="4"/>
  <c r="H125" i="4"/>
  <c r="I118" i="4"/>
  <c r="J118" i="4"/>
  <c r="K118" i="4"/>
  <c r="L118" i="4"/>
  <c r="M118" i="4"/>
  <c r="N118" i="4"/>
  <c r="O118" i="4"/>
  <c r="P118" i="4"/>
  <c r="Q118" i="4"/>
  <c r="R118" i="4"/>
  <c r="S118" i="4"/>
  <c r="T118" i="4"/>
  <c r="U118" i="4"/>
  <c r="V118" i="4"/>
  <c r="W118" i="4"/>
  <c r="X118" i="4"/>
  <c r="Y118" i="4"/>
  <c r="Z118" i="4"/>
  <c r="AA118" i="4"/>
  <c r="AB118" i="4"/>
  <c r="AC118" i="4"/>
  <c r="AD118" i="4"/>
  <c r="AE118" i="4"/>
  <c r="AF118" i="4"/>
  <c r="AG118" i="4"/>
  <c r="AH118" i="4"/>
  <c r="AI118" i="4"/>
  <c r="AJ118" i="4"/>
  <c r="AK118" i="4"/>
  <c r="AL118" i="4"/>
  <c r="AM118" i="4"/>
  <c r="AN118" i="4"/>
  <c r="AO118" i="4"/>
  <c r="AP118" i="4"/>
  <c r="AQ118" i="4"/>
  <c r="AR118" i="4"/>
  <c r="AS118" i="4"/>
  <c r="AT118" i="4"/>
  <c r="AU118" i="4"/>
  <c r="AV118" i="4"/>
  <c r="AW118" i="4"/>
  <c r="AX118" i="4"/>
  <c r="AY118" i="4"/>
  <c r="AZ118" i="4"/>
  <c r="BA118" i="4"/>
  <c r="BB118" i="4"/>
  <c r="I119" i="4"/>
  <c r="J119" i="4"/>
  <c r="K119" i="4"/>
  <c r="L119" i="4"/>
  <c r="M119" i="4"/>
  <c r="N119" i="4"/>
  <c r="O119" i="4"/>
  <c r="P119" i="4"/>
  <c r="Q119" i="4"/>
  <c r="R119" i="4"/>
  <c r="S119" i="4"/>
  <c r="T119" i="4"/>
  <c r="U119" i="4"/>
  <c r="V119" i="4"/>
  <c r="W119" i="4"/>
  <c r="X119" i="4"/>
  <c r="Y119" i="4"/>
  <c r="Z119" i="4"/>
  <c r="AA119" i="4"/>
  <c r="AB119" i="4"/>
  <c r="AC119" i="4"/>
  <c r="AD119" i="4"/>
  <c r="AE119" i="4"/>
  <c r="AF119" i="4"/>
  <c r="AG119" i="4"/>
  <c r="AH119" i="4"/>
  <c r="AI119" i="4"/>
  <c r="AJ119" i="4"/>
  <c r="AK119" i="4"/>
  <c r="AL119" i="4"/>
  <c r="AM119" i="4"/>
  <c r="AN119" i="4"/>
  <c r="AO119" i="4"/>
  <c r="AP119" i="4"/>
  <c r="AQ119" i="4"/>
  <c r="AR119" i="4"/>
  <c r="AS119" i="4"/>
  <c r="AT119" i="4"/>
  <c r="AU119" i="4"/>
  <c r="AV119" i="4"/>
  <c r="AW119" i="4"/>
  <c r="AX119" i="4"/>
  <c r="AY119" i="4"/>
  <c r="AZ119" i="4"/>
  <c r="BA119" i="4"/>
  <c r="BB119" i="4"/>
  <c r="H119" i="4"/>
  <c r="H118" i="4"/>
  <c r="I74" i="4"/>
  <c r="J74" i="4"/>
  <c r="K74" i="4"/>
  <c r="L74" i="4"/>
  <c r="M74" i="4"/>
  <c r="N74" i="4"/>
  <c r="O74" i="4"/>
  <c r="P74" i="4"/>
  <c r="Q74" i="4"/>
  <c r="R74" i="4"/>
  <c r="S74" i="4"/>
  <c r="T74" i="4"/>
  <c r="U74" i="4"/>
  <c r="V74" i="4"/>
  <c r="W74" i="4"/>
  <c r="X74" i="4"/>
  <c r="Y74" i="4"/>
  <c r="Z74" i="4"/>
  <c r="AA74" i="4"/>
  <c r="AB74" i="4"/>
  <c r="AC74" i="4"/>
  <c r="AD74" i="4"/>
  <c r="AE74" i="4"/>
  <c r="AF74" i="4"/>
  <c r="AG74" i="4"/>
  <c r="AH74" i="4"/>
  <c r="AI74" i="4"/>
  <c r="AJ74" i="4"/>
  <c r="AK74" i="4"/>
  <c r="AL74" i="4"/>
  <c r="AM74" i="4"/>
  <c r="AN74" i="4"/>
  <c r="AO74" i="4"/>
  <c r="AP74" i="4"/>
  <c r="AQ74" i="4"/>
  <c r="AR74" i="4"/>
  <c r="AS74" i="4"/>
  <c r="AT74" i="4"/>
  <c r="AU74" i="4"/>
  <c r="AV74" i="4"/>
  <c r="AW74" i="4"/>
  <c r="AX74" i="4"/>
  <c r="AY74" i="4"/>
  <c r="AZ74" i="4"/>
  <c r="BA74" i="4"/>
  <c r="BB74" i="4"/>
  <c r="I75" i="4"/>
  <c r="J75" i="4"/>
  <c r="K75" i="4"/>
  <c r="L75" i="4"/>
  <c r="M75" i="4"/>
  <c r="N75" i="4"/>
  <c r="O75" i="4"/>
  <c r="P75" i="4"/>
  <c r="Q75" i="4"/>
  <c r="R75" i="4"/>
  <c r="S75" i="4"/>
  <c r="T75" i="4"/>
  <c r="U75" i="4"/>
  <c r="V75" i="4"/>
  <c r="W75" i="4"/>
  <c r="X75" i="4"/>
  <c r="Y75" i="4"/>
  <c r="Z75" i="4"/>
  <c r="AA75" i="4"/>
  <c r="AB75" i="4"/>
  <c r="AC75" i="4"/>
  <c r="AD75" i="4"/>
  <c r="AE75" i="4"/>
  <c r="AF75" i="4"/>
  <c r="AG75" i="4"/>
  <c r="AH75" i="4"/>
  <c r="AI75" i="4"/>
  <c r="AJ75" i="4"/>
  <c r="AK75" i="4"/>
  <c r="AL75" i="4"/>
  <c r="AM75" i="4"/>
  <c r="AN75" i="4"/>
  <c r="AO75" i="4"/>
  <c r="AP75" i="4"/>
  <c r="AQ75" i="4"/>
  <c r="AR75" i="4"/>
  <c r="AS75" i="4"/>
  <c r="AT75" i="4"/>
  <c r="AU75" i="4"/>
  <c r="AV75" i="4"/>
  <c r="AW75" i="4"/>
  <c r="AX75" i="4"/>
  <c r="AY75" i="4"/>
  <c r="AZ75" i="4"/>
  <c r="BA75" i="4"/>
  <c r="BB75" i="4"/>
  <c r="H75" i="4"/>
  <c r="H74" i="4"/>
  <c r="I59" i="4"/>
  <c r="J59" i="4"/>
  <c r="K59" i="4"/>
  <c r="L59" i="4"/>
  <c r="M59" i="4"/>
  <c r="N59" i="4"/>
  <c r="O59" i="4"/>
  <c r="P59" i="4"/>
  <c r="Q59" i="4"/>
  <c r="R59" i="4"/>
  <c r="S59" i="4"/>
  <c r="T59" i="4"/>
  <c r="U59" i="4"/>
  <c r="V59" i="4"/>
  <c r="W59" i="4"/>
  <c r="X59" i="4"/>
  <c r="Y59" i="4"/>
  <c r="Z59" i="4"/>
  <c r="AA59" i="4"/>
  <c r="AB59" i="4"/>
  <c r="AC59" i="4"/>
  <c r="AD59" i="4"/>
  <c r="AE59" i="4"/>
  <c r="AF59" i="4"/>
  <c r="AG59" i="4"/>
  <c r="AH59" i="4"/>
  <c r="AI59" i="4"/>
  <c r="AJ59" i="4"/>
  <c r="AK59" i="4"/>
  <c r="AL59" i="4"/>
  <c r="AM59" i="4"/>
  <c r="AN59" i="4"/>
  <c r="AO59" i="4"/>
  <c r="AP59" i="4"/>
  <c r="AQ59" i="4"/>
  <c r="AR59" i="4"/>
  <c r="AS59" i="4"/>
  <c r="AT59" i="4"/>
  <c r="AU59" i="4"/>
  <c r="AV59" i="4"/>
  <c r="AW59" i="4"/>
  <c r="AX59" i="4"/>
  <c r="AY59" i="4"/>
  <c r="AZ59" i="4"/>
  <c r="BA59" i="4"/>
  <c r="BB59" i="4"/>
  <c r="I60" i="4"/>
  <c r="J60" i="4"/>
  <c r="K60" i="4"/>
  <c r="L60" i="4"/>
  <c r="M60" i="4"/>
  <c r="N60" i="4"/>
  <c r="O60" i="4"/>
  <c r="P60" i="4"/>
  <c r="Q60" i="4"/>
  <c r="R60" i="4"/>
  <c r="S60" i="4"/>
  <c r="T60" i="4"/>
  <c r="U60" i="4"/>
  <c r="V60" i="4"/>
  <c r="W60" i="4"/>
  <c r="X60" i="4"/>
  <c r="Y60" i="4"/>
  <c r="Z60" i="4"/>
  <c r="AA60" i="4"/>
  <c r="AB60" i="4"/>
  <c r="AC60" i="4"/>
  <c r="AD60" i="4"/>
  <c r="AE60" i="4"/>
  <c r="AF60" i="4"/>
  <c r="AG60" i="4"/>
  <c r="AH60" i="4"/>
  <c r="AI60" i="4"/>
  <c r="AJ60" i="4"/>
  <c r="AK60" i="4"/>
  <c r="AL60" i="4"/>
  <c r="AM60" i="4"/>
  <c r="AN60" i="4"/>
  <c r="AO60" i="4"/>
  <c r="AP60" i="4"/>
  <c r="AQ60" i="4"/>
  <c r="AR60" i="4"/>
  <c r="AS60" i="4"/>
  <c r="AT60" i="4"/>
  <c r="AU60" i="4"/>
  <c r="AV60" i="4"/>
  <c r="AW60" i="4"/>
  <c r="AX60" i="4"/>
  <c r="AY60" i="4"/>
  <c r="AZ60" i="4"/>
  <c r="BA60" i="4"/>
  <c r="BB60" i="4"/>
  <c r="H60" i="4"/>
  <c r="H59" i="4"/>
  <c r="I54" i="4"/>
  <c r="J54" i="4"/>
  <c r="K54" i="4"/>
  <c r="L54" i="4"/>
  <c r="M54" i="4"/>
  <c r="N54" i="4"/>
  <c r="O54" i="4"/>
  <c r="P54" i="4"/>
  <c r="Q54" i="4"/>
  <c r="R54" i="4"/>
  <c r="S54" i="4"/>
  <c r="T54" i="4"/>
  <c r="U54" i="4"/>
  <c r="V54" i="4"/>
  <c r="W54" i="4"/>
  <c r="X54" i="4"/>
  <c r="Y54" i="4"/>
  <c r="Z54" i="4"/>
  <c r="AA54" i="4"/>
  <c r="AB54" i="4"/>
  <c r="AC54" i="4"/>
  <c r="AD54" i="4"/>
  <c r="AE54" i="4"/>
  <c r="AF54" i="4"/>
  <c r="AG54" i="4"/>
  <c r="AH54" i="4"/>
  <c r="AI54" i="4"/>
  <c r="AJ54" i="4"/>
  <c r="AK54" i="4"/>
  <c r="AL54" i="4"/>
  <c r="AM54" i="4"/>
  <c r="AN54" i="4"/>
  <c r="AO54" i="4"/>
  <c r="AP54" i="4"/>
  <c r="AQ54" i="4"/>
  <c r="AR54" i="4"/>
  <c r="AS54" i="4"/>
  <c r="AT54" i="4"/>
  <c r="AU54" i="4"/>
  <c r="AV54" i="4"/>
  <c r="AW54" i="4"/>
  <c r="AX54" i="4"/>
  <c r="AY54" i="4"/>
  <c r="AZ54" i="4"/>
  <c r="BA54" i="4"/>
  <c r="BB54" i="4"/>
  <c r="I55" i="4"/>
  <c r="J55" i="4"/>
  <c r="K55" i="4"/>
  <c r="L55" i="4"/>
  <c r="M55" i="4"/>
  <c r="N55" i="4"/>
  <c r="O55" i="4"/>
  <c r="P55" i="4"/>
  <c r="Q55" i="4"/>
  <c r="R55" i="4"/>
  <c r="S55" i="4"/>
  <c r="T55" i="4"/>
  <c r="U55" i="4"/>
  <c r="V55" i="4"/>
  <c r="W55" i="4"/>
  <c r="X55" i="4"/>
  <c r="Y55" i="4"/>
  <c r="Z55" i="4"/>
  <c r="AA55" i="4"/>
  <c r="AB55" i="4"/>
  <c r="AC55" i="4"/>
  <c r="AD55" i="4"/>
  <c r="AE55" i="4"/>
  <c r="AF55" i="4"/>
  <c r="AG55" i="4"/>
  <c r="AH55" i="4"/>
  <c r="AI55" i="4"/>
  <c r="AJ55" i="4"/>
  <c r="AK55" i="4"/>
  <c r="AL55" i="4"/>
  <c r="AM55" i="4"/>
  <c r="AN55" i="4"/>
  <c r="AO55" i="4"/>
  <c r="AP55" i="4"/>
  <c r="AQ55" i="4"/>
  <c r="AR55" i="4"/>
  <c r="AS55" i="4"/>
  <c r="AT55" i="4"/>
  <c r="AU55" i="4"/>
  <c r="AV55" i="4"/>
  <c r="AW55" i="4"/>
  <c r="AX55" i="4"/>
  <c r="AY55" i="4"/>
  <c r="AZ55" i="4"/>
  <c r="BA55" i="4"/>
  <c r="BB55" i="4"/>
  <c r="H55" i="4"/>
  <c r="H54" i="4"/>
  <c r="I41" i="4"/>
  <c r="J41" i="4"/>
  <c r="K41" i="4"/>
  <c r="L41" i="4"/>
  <c r="M41" i="4"/>
  <c r="N41" i="4"/>
  <c r="O41" i="4"/>
  <c r="P41" i="4"/>
  <c r="Q41" i="4"/>
  <c r="R41" i="4"/>
  <c r="S41" i="4"/>
  <c r="T41" i="4"/>
  <c r="U41" i="4"/>
  <c r="V41" i="4"/>
  <c r="W41" i="4"/>
  <c r="X41" i="4"/>
  <c r="Y41" i="4"/>
  <c r="Z41" i="4"/>
  <c r="AA41" i="4"/>
  <c r="AB41" i="4"/>
  <c r="AC41" i="4"/>
  <c r="AD41" i="4"/>
  <c r="AE41" i="4"/>
  <c r="AF41" i="4"/>
  <c r="AG41" i="4"/>
  <c r="AH41" i="4"/>
  <c r="AI41" i="4"/>
  <c r="AJ41" i="4"/>
  <c r="AK41" i="4"/>
  <c r="AL41" i="4"/>
  <c r="AM41" i="4"/>
  <c r="AN41" i="4"/>
  <c r="AO41" i="4"/>
  <c r="AP41" i="4"/>
  <c r="AQ41" i="4"/>
  <c r="AR41" i="4"/>
  <c r="AS41" i="4"/>
  <c r="AT41" i="4"/>
  <c r="AU41" i="4"/>
  <c r="AV41" i="4"/>
  <c r="AW41" i="4"/>
  <c r="AX41" i="4"/>
  <c r="AY41" i="4"/>
  <c r="AZ41" i="4"/>
  <c r="BA41" i="4"/>
  <c r="BB41" i="4"/>
  <c r="I42" i="4"/>
  <c r="J42" i="4"/>
  <c r="K42" i="4"/>
  <c r="L42" i="4"/>
  <c r="M42" i="4"/>
  <c r="N42" i="4"/>
  <c r="O42" i="4"/>
  <c r="P42" i="4"/>
  <c r="Q42" i="4"/>
  <c r="R42" i="4"/>
  <c r="S42" i="4"/>
  <c r="T42" i="4"/>
  <c r="U42" i="4"/>
  <c r="V42" i="4"/>
  <c r="W42" i="4"/>
  <c r="X42" i="4"/>
  <c r="Y42" i="4"/>
  <c r="Z42" i="4"/>
  <c r="AA42" i="4"/>
  <c r="AB42" i="4"/>
  <c r="AC42" i="4"/>
  <c r="AD42" i="4"/>
  <c r="AE42" i="4"/>
  <c r="AF42" i="4"/>
  <c r="AG42" i="4"/>
  <c r="AH42" i="4"/>
  <c r="AI42" i="4"/>
  <c r="AJ42" i="4"/>
  <c r="AK42" i="4"/>
  <c r="AL42" i="4"/>
  <c r="AM42" i="4"/>
  <c r="AN42" i="4"/>
  <c r="AO42" i="4"/>
  <c r="AP42" i="4"/>
  <c r="AQ42" i="4"/>
  <c r="AR42" i="4"/>
  <c r="AS42" i="4"/>
  <c r="AT42" i="4"/>
  <c r="AU42" i="4"/>
  <c r="AV42" i="4"/>
  <c r="AW42" i="4"/>
  <c r="AX42" i="4"/>
  <c r="AY42" i="4"/>
  <c r="AZ42" i="4"/>
  <c r="BA42" i="4"/>
  <c r="BB42" i="4"/>
  <c r="H42" i="4"/>
  <c r="H41" i="4"/>
  <c r="I33" i="4"/>
  <c r="J33" i="4"/>
  <c r="K33" i="4"/>
  <c r="L33" i="4"/>
  <c r="M33" i="4"/>
  <c r="N33" i="4"/>
  <c r="O33" i="4"/>
  <c r="P33" i="4"/>
  <c r="Q33" i="4"/>
  <c r="R33" i="4"/>
  <c r="S33" i="4"/>
  <c r="T33" i="4"/>
  <c r="U33" i="4"/>
  <c r="V33" i="4"/>
  <c r="W33" i="4"/>
  <c r="X33" i="4"/>
  <c r="Y33" i="4"/>
  <c r="Z33" i="4"/>
  <c r="AA33" i="4"/>
  <c r="AB33" i="4"/>
  <c r="AC33" i="4"/>
  <c r="AD33" i="4"/>
  <c r="AE33" i="4"/>
  <c r="AF33" i="4"/>
  <c r="AG33" i="4"/>
  <c r="AH33" i="4"/>
  <c r="AI33" i="4"/>
  <c r="AJ33" i="4"/>
  <c r="AK33" i="4"/>
  <c r="AL33" i="4"/>
  <c r="AM33" i="4"/>
  <c r="AN33" i="4"/>
  <c r="AO33" i="4"/>
  <c r="AP33" i="4"/>
  <c r="AQ33" i="4"/>
  <c r="AR33" i="4"/>
  <c r="AS33" i="4"/>
  <c r="AT33" i="4"/>
  <c r="AU33" i="4"/>
  <c r="AV33" i="4"/>
  <c r="AW33" i="4"/>
  <c r="AX33" i="4"/>
  <c r="AY33" i="4"/>
  <c r="AZ33" i="4"/>
  <c r="BA33" i="4"/>
  <c r="BB33" i="4"/>
  <c r="I34" i="4"/>
  <c r="J34" i="4"/>
  <c r="K34" i="4"/>
  <c r="L34" i="4"/>
  <c r="M34" i="4"/>
  <c r="N34" i="4"/>
  <c r="O34" i="4"/>
  <c r="P34" i="4"/>
  <c r="Q34" i="4"/>
  <c r="R34" i="4"/>
  <c r="S34" i="4"/>
  <c r="T34" i="4"/>
  <c r="U34" i="4"/>
  <c r="V34" i="4"/>
  <c r="W34" i="4"/>
  <c r="X34" i="4"/>
  <c r="Y34" i="4"/>
  <c r="Z34" i="4"/>
  <c r="AA34" i="4"/>
  <c r="AB34" i="4"/>
  <c r="AC34" i="4"/>
  <c r="AD34" i="4"/>
  <c r="AE34" i="4"/>
  <c r="AF34" i="4"/>
  <c r="AG34" i="4"/>
  <c r="AH34" i="4"/>
  <c r="AI34" i="4"/>
  <c r="AJ34" i="4"/>
  <c r="AK34" i="4"/>
  <c r="AL34" i="4"/>
  <c r="AM34" i="4"/>
  <c r="AN34" i="4"/>
  <c r="AO34" i="4"/>
  <c r="AP34" i="4"/>
  <c r="AQ34" i="4"/>
  <c r="AR34" i="4"/>
  <c r="AS34" i="4"/>
  <c r="AT34" i="4"/>
  <c r="AU34" i="4"/>
  <c r="AV34" i="4"/>
  <c r="AW34" i="4"/>
  <c r="AX34" i="4"/>
  <c r="AY34" i="4"/>
  <c r="AZ34" i="4"/>
  <c r="BA34" i="4"/>
  <c r="BB34" i="4"/>
  <c r="H34" i="4"/>
  <c r="H33" i="4"/>
  <c r="I15" i="4"/>
  <c r="J15" i="4"/>
  <c r="K15" i="4"/>
  <c r="L15" i="4"/>
  <c r="M15" i="4"/>
  <c r="N15" i="4"/>
  <c r="O15" i="4"/>
  <c r="P15" i="4"/>
  <c r="Q15" i="4"/>
  <c r="R15" i="4"/>
  <c r="S15" i="4"/>
  <c r="T15" i="4"/>
  <c r="U15"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AY15" i="4"/>
  <c r="AZ15" i="4"/>
  <c r="BA15" i="4"/>
  <c r="BB15" i="4"/>
  <c r="I16" i="4"/>
  <c r="J16" i="4"/>
  <c r="K16" i="4"/>
  <c r="L16" i="4"/>
  <c r="M16" i="4"/>
  <c r="N16" i="4"/>
  <c r="O16" i="4"/>
  <c r="P16" i="4"/>
  <c r="Q16" i="4"/>
  <c r="R16" i="4"/>
  <c r="S16"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Y16" i="4"/>
  <c r="AZ16" i="4"/>
  <c r="BA16" i="4"/>
  <c r="BB16" i="4"/>
  <c r="H16" i="4"/>
  <c r="H15" i="4"/>
  <c r="J152" i="3"/>
  <c r="K152" i="3"/>
  <c r="L152" i="3"/>
  <c r="M152" i="3"/>
  <c r="N152" i="3"/>
  <c r="O152" i="3"/>
  <c r="P152" i="3"/>
  <c r="Q152" i="3"/>
  <c r="R152" i="3"/>
  <c r="S152" i="3"/>
  <c r="T152" i="3"/>
  <c r="U152" i="3"/>
  <c r="V152" i="3"/>
  <c r="W152" i="3"/>
  <c r="X152" i="3"/>
  <c r="Y152" i="3"/>
  <c r="Z152" i="3"/>
  <c r="AA152" i="3"/>
  <c r="AB152" i="3"/>
  <c r="AC152" i="3"/>
  <c r="AD152" i="3"/>
  <c r="AE152" i="3"/>
  <c r="AF152" i="3"/>
  <c r="AG152" i="3"/>
  <c r="AH152" i="3"/>
  <c r="AI152" i="3"/>
  <c r="AJ152" i="3"/>
  <c r="AK152" i="3"/>
  <c r="AL152" i="3"/>
  <c r="AM152" i="3"/>
  <c r="AN152" i="3"/>
  <c r="AO152" i="3"/>
  <c r="AP152" i="3"/>
  <c r="AQ152" i="3"/>
  <c r="AR152" i="3"/>
  <c r="AS152" i="3"/>
  <c r="AT152" i="3"/>
  <c r="AU152" i="3"/>
  <c r="AV152" i="3"/>
  <c r="AW152" i="3"/>
  <c r="AX152" i="3"/>
  <c r="AY152" i="3"/>
  <c r="AZ152" i="3"/>
  <c r="BA152" i="3"/>
  <c r="BB152" i="3"/>
  <c r="BC152" i="3"/>
  <c r="BD152" i="3"/>
  <c r="BE152" i="3"/>
  <c r="BF152" i="3"/>
  <c r="BG152" i="3"/>
  <c r="BH152" i="3"/>
  <c r="BI152" i="3"/>
  <c r="BJ152" i="3"/>
  <c r="BK152" i="3"/>
  <c r="BL152" i="3"/>
  <c r="BM152" i="3"/>
  <c r="BN152" i="3"/>
  <c r="BO152" i="3"/>
  <c r="BP152" i="3"/>
  <c r="BQ152" i="3"/>
  <c r="BR152" i="3"/>
  <c r="BS152" i="3"/>
  <c r="BT152" i="3"/>
  <c r="BU152" i="3"/>
  <c r="BV152" i="3"/>
  <c r="BW152" i="3"/>
  <c r="BX152" i="3"/>
  <c r="BY152" i="3"/>
  <c r="BZ152" i="3"/>
  <c r="CA152" i="3"/>
  <c r="CB152" i="3"/>
  <c r="CC152" i="3"/>
  <c r="CD152" i="3"/>
  <c r="CE152" i="3"/>
  <c r="CF152" i="3"/>
  <c r="CG152" i="3"/>
  <c r="CH152" i="3"/>
  <c r="CI152" i="3"/>
  <c r="CJ152" i="3"/>
  <c r="CK152" i="3"/>
  <c r="CL152" i="3"/>
  <c r="CM152" i="3"/>
  <c r="CN152" i="3"/>
  <c r="CO152" i="3"/>
  <c r="CP152" i="3"/>
  <c r="CQ152" i="3"/>
  <c r="CR152" i="3"/>
  <c r="CS152" i="3"/>
  <c r="CT152" i="3"/>
  <c r="CU152" i="3"/>
  <c r="CV152" i="3"/>
  <c r="CW152" i="3"/>
  <c r="CX152" i="3"/>
  <c r="CY152" i="3"/>
  <c r="CZ152" i="3"/>
  <c r="DA152" i="3"/>
  <c r="DB152" i="3"/>
  <c r="DC152" i="3"/>
  <c r="DD152" i="3"/>
  <c r="DE152" i="3"/>
  <c r="DF152" i="3"/>
  <c r="DG152" i="3"/>
  <c r="DH152" i="3"/>
  <c r="DI152" i="3"/>
  <c r="DJ152" i="3"/>
  <c r="DK152" i="3"/>
  <c r="DL152" i="3"/>
  <c r="DM152" i="3"/>
  <c r="DN152" i="3"/>
  <c r="DO152" i="3"/>
  <c r="DP152" i="3"/>
  <c r="DQ152" i="3"/>
  <c r="DR152" i="3"/>
  <c r="DS152" i="3"/>
  <c r="DT152" i="3"/>
  <c r="DU152" i="3"/>
  <c r="DV152" i="3"/>
  <c r="DW152" i="3"/>
  <c r="DX152" i="3"/>
  <c r="DY152" i="3"/>
  <c r="DZ152" i="3"/>
  <c r="EA152" i="3"/>
  <c r="EB152" i="3"/>
  <c r="EC152" i="3"/>
  <c r="ED152" i="3"/>
  <c r="EE152" i="3"/>
  <c r="EF152" i="3"/>
  <c r="EG152" i="3"/>
  <c r="EH152" i="3"/>
  <c r="EI152" i="3"/>
  <c r="EJ152" i="3"/>
  <c r="EK152" i="3"/>
  <c r="EL152" i="3"/>
  <c r="EM152" i="3"/>
  <c r="EN152" i="3"/>
  <c r="EO152" i="3"/>
  <c r="EP152" i="3"/>
  <c r="EQ152" i="3"/>
  <c r="ER152" i="3"/>
  <c r="ES152" i="3"/>
  <c r="ET152" i="3"/>
  <c r="J153" i="3"/>
  <c r="K153" i="3"/>
  <c r="L153" i="3"/>
  <c r="M153" i="3"/>
  <c r="N153" i="3"/>
  <c r="O153" i="3"/>
  <c r="P153" i="3"/>
  <c r="Q153" i="3"/>
  <c r="R153" i="3"/>
  <c r="S153" i="3"/>
  <c r="T153" i="3"/>
  <c r="U153" i="3"/>
  <c r="V153" i="3"/>
  <c r="W153" i="3"/>
  <c r="X153" i="3"/>
  <c r="Y153" i="3"/>
  <c r="Z153" i="3"/>
  <c r="AA153" i="3"/>
  <c r="AB153" i="3"/>
  <c r="AC153" i="3"/>
  <c r="AD153" i="3"/>
  <c r="AE153" i="3"/>
  <c r="AF153" i="3"/>
  <c r="AG153" i="3"/>
  <c r="AH153" i="3"/>
  <c r="AI153" i="3"/>
  <c r="AJ153" i="3"/>
  <c r="AK153" i="3"/>
  <c r="AL153" i="3"/>
  <c r="AM153" i="3"/>
  <c r="AN153" i="3"/>
  <c r="AO153" i="3"/>
  <c r="AP153" i="3"/>
  <c r="AQ153" i="3"/>
  <c r="AR153" i="3"/>
  <c r="AS153" i="3"/>
  <c r="AT153" i="3"/>
  <c r="AU153" i="3"/>
  <c r="AV153" i="3"/>
  <c r="AW153" i="3"/>
  <c r="AX153" i="3"/>
  <c r="AY153" i="3"/>
  <c r="AZ153" i="3"/>
  <c r="BA153" i="3"/>
  <c r="BB153" i="3"/>
  <c r="BC153" i="3"/>
  <c r="BD153" i="3"/>
  <c r="BE153" i="3"/>
  <c r="BF153" i="3"/>
  <c r="BG153" i="3"/>
  <c r="BH153" i="3"/>
  <c r="BI153" i="3"/>
  <c r="BJ153" i="3"/>
  <c r="BK153" i="3"/>
  <c r="BL153" i="3"/>
  <c r="BM153" i="3"/>
  <c r="BN153" i="3"/>
  <c r="BO153" i="3"/>
  <c r="BP153" i="3"/>
  <c r="BQ153" i="3"/>
  <c r="BR153" i="3"/>
  <c r="BS153" i="3"/>
  <c r="BT153" i="3"/>
  <c r="BU153" i="3"/>
  <c r="BV153" i="3"/>
  <c r="BW153" i="3"/>
  <c r="BX153" i="3"/>
  <c r="BY153" i="3"/>
  <c r="BZ153" i="3"/>
  <c r="CA153" i="3"/>
  <c r="CB153" i="3"/>
  <c r="CC153" i="3"/>
  <c r="CD153" i="3"/>
  <c r="CE153" i="3"/>
  <c r="CF153" i="3"/>
  <c r="CG153" i="3"/>
  <c r="CH153" i="3"/>
  <c r="CI153" i="3"/>
  <c r="CJ153" i="3"/>
  <c r="CK153" i="3"/>
  <c r="CL153" i="3"/>
  <c r="CM153" i="3"/>
  <c r="CN153" i="3"/>
  <c r="CO153" i="3"/>
  <c r="CP153" i="3"/>
  <c r="CQ153" i="3"/>
  <c r="CR153" i="3"/>
  <c r="CS153" i="3"/>
  <c r="CT153" i="3"/>
  <c r="CU153" i="3"/>
  <c r="CV153" i="3"/>
  <c r="CW153" i="3"/>
  <c r="CX153" i="3"/>
  <c r="CY153" i="3"/>
  <c r="CZ153" i="3"/>
  <c r="DA153" i="3"/>
  <c r="DB153" i="3"/>
  <c r="DC153" i="3"/>
  <c r="DD153" i="3"/>
  <c r="DE153" i="3"/>
  <c r="DF153" i="3"/>
  <c r="DG153" i="3"/>
  <c r="DH153" i="3"/>
  <c r="DI153" i="3"/>
  <c r="DJ153" i="3"/>
  <c r="DK153" i="3"/>
  <c r="DL153" i="3"/>
  <c r="DM153" i="3"/>
  <c r="DN153" i="3"/>
  <c r="DO153" i="3"/>
  <c r="DP153" i="3"/>
  <c r="DQ153" i="3"/>
  <c r="DR153" i="3"/>
  <c r="DS153" i="3"/>
  <c r="DT153" i="3"/>
  <c r="DU153" i="3"/>
  <c r="DV153" i="3"/>
  <c r="DW153" i="3"/>
  <c r="DX153" i="3"/>
  <c r="DY153" i="3"/>
  <c r="DZ153" i="3"/>
  <c r="EA153" i="3"/>
  <c r="EB153" i="3"/>
  <c r="EC153" i="3"/>
  <c r="ED153" i="3"/>
  <c r="EE153" i="3"/>
  <c r="EF153" i="3"/>
  <c r="EG153" i="3"/>
  <c r="EH153" i="3"/>
  <c r="EI153" i="3"/>
  <c r="EJ153" i="3"/>
  <c r="EK153" i="3"/>
  <c r="EL153" i="3"/>
  <c r="EM153" i="3"/>
  <c r="EN153" i="3"/>
  <c r="EO153" i="3"/>
  <c r="EP153" i="3"/>
  <c r="EQ153" i="3"/>
  <c r="ER153" i="3"/>
  <c r="ES153" i="3"/>
  <c r="ET153" i="3"/>
  <c r="I153" i="3"/>
  <c r="I152" i="3"/>
  <c r="J143" i="3"/>
  <c r="K143" i="3"/>
  <c r="L143" i="3"/>
  <c r="M143" i="3"/>
  <c r="N143" i="3"/>
  <c r="O143" i="3"/>
  <c r="P143" i="3"/>
  <c r="Q143" i="3"/>
  <c r="R143" i="3"/>
  <c r="S143" i="3"/>
  <c r="T143" i="3"/>
  <c r="U143" i="3"/>
  <c r="V143" i="3"/>
  <c r="W143" i="3"/>
  <c r="X143" i="3"/>
  <c r="Y143" i="3"/>
  <c r="Z143" i="3"/>
  <c r="AA143" i="3"/>
  <c r="AB143" i="3"/>
  <c r="AC143" i="3"/>
  <c r="AD143" i="3"/>
  <c r="AE143" i="3"/>
  <c r="AF143" i="3"/>
  <c r="AG143" i="3"/>
  <c r="AH143" i="3"/>
  <c r="AI143" i="3"/>
  <c r="AJ143" i="3"/>
  <c r="AK143" i="3"/>
  <c r="AL143" i="3"/>
  <c r="AM143" i="3"/>
  <c r="AN143" i="3"/>
  <c r="AO143" i="3"/>
  <c r="AP143" i="3"/>
  <c r="AQ143" i="3"/>
  <c r="AR143" i="3"/>
  <c r="AS143" i="3"/>
  <c r="AT143" i="3"/>
  <c r="AU143" i="3"/>
  <c r="AV143" i="3"/>
  <c r="AW143" i="3"/>
  <c r="AX143" i="3"/>
  <c r="AY143" i="3"/>
  <c r="AZ143" i="3"/>
  <c r="BA143" i="3"/>
  <c r="BB143" i="3"/>
  <c r="BC143" i="3"/>
  <c r="BD143" i="3"/>
  <c r="BE143" i="3"/>
  <c r="BF143" i="3"/>
  <c r="BG143" i="3"/>
  <c r="BH143" i="3"/>
  <c r="BI143" i="3"/>
  <c r="BJ143" i="3"/>
  <c r="BK143" i="3"/>
  <c r="BL143" i="3"/>
  <c r="BM143" i="3"/>
  <c r="BN143" i="3"/>
  <c r="BO143" i="3"/>
  <c r="BP143" i="3"/>
  <c r="BQ143" i="3"/>
  <c r="BR143" i="3"/>
  <c r="BS143" i="3"/>
  <c r="BT143" i="3"/>
  <c r="BU143" i="3"/>
  <c r="BV143" i="3"/>
  <c r="BW143" i="3"/>
  <c r="BX143" i="3"/>
  <c r="BY143" i="3"/>
  <c r="BZ143" i="3"/>
  <c r="CA143" i="3"/>
  <c r="CB143" i="3"/>
  <c r="CC143" i="3"/>
  <c r="CD143" i="3"/>
  <c r="CE143" i="3"/>
  <c r="CF143" i="3"/>
  <c r="CG143" i="3"/>
  <c r="CH143" i="3"/>
  <c r="CI143" i="3"/>
  <c r="CJ143" i="3"/>
  <c r="CK143" i="3"/>
  <c r="CL143" i="3"/>
  <c r="CM143" i="3"/>
  <c r="CN143" i="3"/>
  <c r="CO143" i="3"/>
  <c r="CP143" i="3"/>
  <c r="CQ143" i="3"/>
  <c r="CR143" i="3"/>
  <c r="CS143" i="3"/>
  <c r="CT143" i="3"/>
  <c r="CU143" i="3"/>
  <c r="CV143" i="3"/>
  <c r="CW143" i="3"/>
  <c r="CX143" i="3"/>
  <c r="CY143" i="3"/>
  <c r="CZ143" i="3"/>
  <c r="DA143" i="3"/>
  <c r="DB143" i="3"/>
  <c r="DC143" i="3"/>
  <c r="DD143" i="3"/>
  <c r="DE143" i="3"/>
  <c r="DF143" i="3"/>
  <c r="DG143" i="3"/>
  <c r="DH143" i="3"/>
  <c r="DI143" i="3"/>
  <c r="DJ143" i="3"/>
  <c r="DK143" i="3"/>
  <c r="DL143" i="3"/>
  <c r="DM143" i="3"/>
  <c r="DN143" i="3"/>
  <c r="DO143" i="3"/>
  <c r="DP143" i="3"/>
  <c r="DQ143" i="3"/>
  <c r="DR143" i="3"/>
  <c r="DS143" i="3"/>
  <c r="DT143" i="3"/>
  <c r="DU143" i="3"/>
  <c r="DV143" i="3"/>
  <c r="DW143" i="3"/>
  <c r="DX143" i="3"/>
  <c r="DY143" i="3"/>
  <c r="DZ143" i="3"/>
  <c r="EA143" i="3"/>
  <c r="EB143" i="3"/>
  <c r="EC143" i="3"/>
  <c r="ED143" i="3"/>
  <c r="EE143" i="3"/>
  <c r="EF143" i="3"/>
  <c r="EG143" i="3"/>
  <c r="EH143" i="3"/>
  <c r="EI143" i="3"/>
  <c r="EJ143" i="3"/>
  <c r="EK143" i="3"/>
  <c r="EL143" i="3"/>
  <c r="EM143" i="3"/>
  <c r="EN143" i="3"/>
  <c r="EO143" i="3"/>
  <c r="EP143" i="3"/>
  <c r="EQ143" i="3"/>
  <c r="ER143" i="3"/>
  <c r="ES143" i="3"/>
  <c r="ET143" i="3"/>
  <c r="J144" i="3"/>
  <c r="K144" i="3"/>
  <c r="L144" i="3"/>
  <c r="M144" i="3"/>
  <c r="N144" i="3"/>
  <c r="O144" i="3"/>
  <c r="P144" i="3"/>
  <c r="Q144" i="3"/>
  <c r="R144" i="3"/>
  <c r="S144" i="3"/>
  <c r="T144" i="3"/>
  <c r="U144" i="3"/>
  <c r="V144" i="3"/>
  <c r="W144" i="3"/>
  <c r="X144" i="3"/>
  <c r="Y144" i="3"/>
  <c r="Z144" i="3"/>
  <c r="AA144" i="3"/>
  <c r="AB144" i="3"/>
  <c r="AC144" i="3"/>
  <c r="AD144" i="3"/>
  <c r="AE144" i="3"/>
  <c r="AF144" i="3"/>
  <c r="AG144" i="3"/>
  <c r="AH144" i="3"/>
  <c r="AI144" i="3"/>
  <c r="AJ144" i="3"/>
  <c r="AK144" i="3"/>
  <c r="AL144" i="3"/>
  <c r="AM144" i="3"/>
  <c r="AN144" i="3"/>
  <c r="AO144" i="3"/>
  <c r="AP144" i="3"/>
  <c r="AQ144" i="3"/>
  <c r="AR144" i="3"/>
  <c r="AS144" i="3"/>
  <c r="AT144" i="3"/>
  <c r="AU144" i="3"/>
  <c r="AV144" i="3"/>
  <c r="AW144" i="3"/>
  <c r="AX144" i="3"/>
  <c r="AY144" i="3"/>
  <c r="AZ144" i="3"/>
  <c r="BA144" i="3"/>
  <c r="BB144" i="3"/>
  <c r="BC144" i="3"/>
  <c r="BD144" i="3"/>
  <c r="BE144" i="3"/>
  <c r="BF144" i="3"/>
  <c r="BG144" i="3"/>
  <c r="BH144" i="3"/>
  <c r="BI144" i="3"/>
  <c r="BJ144" i="3"/>
  <c r="BK144" i="3"/>
  <c r="BL144" i="3"/>
  <c r="BM144" i="3"/>
  <c r="BN144" i="3"/>
  <c r="BO144" i="3"/>
  <c r="BP144" i="3"/>
  <c r="BQ144" i="3"/>
  <c r="BR144" i="3"/>
  <c r="BS144" i="3"/>
  <c r="BT144" i="3"/>
  <c r="BU144" i="3"/>
  <c r="BV144" i="3"/>
  <c r="BW144" i="3"/>
  <c r="BX144" i="3"/>
  <c r="BY144" i="3"/>
  <c r="BZ144" i="3"/>
  <c r="CA144" i="3"/>
  <c r="CB144" i="3"/>
  <c r="CC144" i="3"/>
  <c r="CD144" i="3"/>
  <c r="CE144" i="3"/>
  <c r="CF144" i="3"/>
  <c r="CG144" i="3"/>
  <c r="CH144" i="3"/>
  <c r="CI144" i="3"/>
  <c r="CJ144" i="3"/>
  <c r="CK144" i="3"/>
  <c r="CL144" i="3"/>
  <c r="CM144" i="3"/>
  <c r="CN144" i="3"/>
  <c r="CO144" i="3"/>
  <c r="CP144" i="3"/>
  <c r="CQ144" i="3"/>
  <c r="CR144" i="3"/>
  <c r="CS144" i="3"/>
  <c r="CT144" i="3"/>
  <c r="CU144" i="3"/>
  <c r="CV144" i="3"/>
  <c r="CW144" i="3"/>
  <c r="CX144" i="3"/>
  <c r="CY144" i="3"/>
  <c r="CZ144" i="3"/>
  <c r="DA144" i="3"/>
  <c r="DB144" i="3"/>
  <c r="DC144" i="3"/>
  <c r="DD144" i="3"/>
  <c r="DE144" i="3"/>
  <c r="DF144" i="3"/>
  <c r="DG144" i="3"/>
  <c r="DH144" i="3"/>
  <c r="DI144" i="3"/>
  <c r="DJ144" i="3"/>
  <c r="DK144" i="3"/>
  <c r="DL144" i="3"/>
  <c r="DM144" i="3"/>
  <c r="DN144" i="3"/>
  <c r="DO144" i="3"/>
  <c r="DP144" i="3"/>
  <c r="DQ144" i="3"/>
  <c r="DR144" i="3"/>
  <c r="DS144" i="3"/>
  <c r="DT144" i="3"/>
  <c r="DU144" i="3"/>
  <c r="DV144" i="3"/>
  <c r="DW144" i="3"/>
  <c r="DX144" i="3"/>
  <c r="DY144" i="3"/>
  <c r="DZ144" i="3"/>
  <c r="EA144" i="3"/>
  <c r="EB144" i="3"/>
  <c r="EC144" i="3"/>
  <c r="ED144" i="3"/>
  <c r="EE144" i="3"/>
  <c r="EF144" i="3"/>
  <c r="EG144" i="3"/>
  <c r="EH144" i="3"/>
  <c r="EI144" i="3"/>
  <c r="EJ144" i="3"/>
  <c r="EK144" i="3"/>
  <c r="EL144" i="3"/>
  <c r="EM144" i="3"/>
  <c r="EN144" i="3"/>
  <c r="EO144" i="3"/>
  <c r="EP144" i="3"/>
  <c r="EQ144" i="3"/>
  <c r="ER144" i="3"/>
  <c r="ES144" i="3"/>
  <c r="ET144" i="3"/>
  <c r="I144" i="3"/>
  <c r="I143"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BR88" i="3"/>
  <c r="BS88" i="3"/>
  <c r="BT88" i="3"/>
  <c r="BU88" i="3"/>
  <c r="BV88" i="3"/>
  <c r="BW88" i="3"/>
  <c r="BX88" i="3"/>
  <c r="BY88" i="3"/>
  <c r="BZ88" i="3"/>
  <c r="CA88" i="3"/>
  <c r="CB88" i="3"/>
  <c r="CC88" i="3"/>
  <c r="CD88" i="3"/>
  <c r="CE88" i="3"/>
  <c r="CF88" i="3"/>
  <c r="CG88" i="3"/>
  <c r="CH88" i="3"/>
  <c r="CI88" i="3"/>
  <c r="CJ88" i="3"/>
  <c r="CK88" i="3"/>
  <c r="CL88" i="3"/>
  <c r="CM88" i="3"/>
  <c r="CN88" i="3"/>
  <c r="CO88" i="3"/>
  <c r="CP88" i="3"/>
  <c r="CQ88" i="3"/>
  <c r="CR88" i="3"/>
  <c r="CS88" i="3"/>
  <c r="CT88" i="3"/>
  <c r="CU88" i="3"/>
  <c r="CV88" i="3"/>
  <c r="CW88" i="3"/>
  <c r="CX88" i="3"/>
  <c r="CY88" i="3"/>
  <c r="CZ88" i="3"/>
  <c r="DA88" i="3"/>
  <c r="DB88" i="3"/>
  <c r="DC88" i="3"/>
  <c r="DD88" i="3"/>
  <c r="DE88" i="3"/>
  <c r="DF88" i="3"/>
  <c r="DG88" i="3"/>
  <c r="DH88" i="3"/>
  <c r="DI88" i="3"/>
  <c r="DJ88" i="3"/>
  <c r="DK88" i="3"/>
  <c r="DL88" i="3"/>
  <c r="DM88" i="3"/>
  <c r="DN88" i="3"/>
  <c r="DO88" i="3"/>
  <c r="DP88" i="3"/>
  <c r="DQ88" i="3"/>
  <c r="DR88" i="3"/>
  <c r="DS88" i="3"/>
  <c r="DT88" i="3"/>
  <c r="DU88" i="3"/>
  <c r="DV88" i="3"/>
  <c r="DW88" i="3"/>
  <c r="DX88" i="3"/>
  <c r="DY88" i="3"/>
  <c r="DZ88" i="3"/>
  <c r="EA88" i="3"/>
  <c r="EB88" i="3"/>
  <c r="EC88" i="3"/>
  <c r="ED88" i="3"/>
  <c r="EE88" i="3"/>
  <c r="EF88" i="3"/>
  <c r="EG88" i="3"/>
  <c r="EH88" i="3"/>
  <c r="EI88" i="3"/>
  <c r="EJ88" i="3"/>
  <c r="EK88" i="3"/>
  <c r="EL88" i="3"/>
  <c r="EM88" i="3"/>
  <c r="EN88" i="3"/>
  <c r="EO88" i="3"/>
  <c r="EP88" i="3"/>
  <c r="EQ88" i="3"/>
  <c r="ER88" i="3"/>
  <c r="ES88" i="3"/>
  <c r="ET88"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BR89" i="3"/>
  <c r="BS89" i="3"/>
  <c r="BT89" i="3"/>
  <c r="BU89" i="3"/>
  <c r="BV89" i="3"/>
  <c r="BW89" i="3"/>
  <c r="BX89" i="3"/>
  <c r="BY89" i="3"/>
  <c r="BZ89" i="3"/>
  <c r="CA89" i="3"/>
  <c r="CB89" i="3"/>
  <c r="CC89" i="3"/>
  <c r="CD89" i="3"/>
  <c r="CE89" i="3"/>
  <c r="CF89" i="3"/>
  <c r="CG89" i="3"/>
  <c r="CH89" i="3"/>
  <c r="CI89" i="3"/>
  <c r="CJ89" i="3"/>
  <c r="CK89" i="3"/>
  <c r="CL89" i="3"/>
  <c r="CM89" i="3"/>
  <c r="CN89" i="3"/>
  <c r="CO89" i="3"/>
  <c r="CP89" i="3"/>
  <c r="CQ89" i="3"/>
  <c r="CR89" i="3"/>
  <c r="CS89" i="3"/>
  <c r="CT89" i="3"/>
  <c r="CU89" i="3"/>
  <c r="CV89" i="3"/>
  <c r="CW89" i="3"/>
  <c r="CX89" i="3"/>
  <c r="CY89" i="3"/>
  <c r="CZ89" i="3"/>
  <c r="DA89" i="3"/>
  <c r="DB89" i="3"/>
  <c r="DC89" i="3"/>
  <c r="DD89" i="3"/>
  <c r="DE89" i="3"/>
  <c r="DF89" i="3"/>
  <c r="DG89" i="3"/>
  <c r="DH89" i="3"/>
  <c r="DI89" i="3"/>
  <c r="DJ89" i="3"/>
  <c r="DK89" i="3"/>
  <c r="DL89" i="3"/>
  <c r="DM89" i="3"/>
  <c r="DN89" i="3"/>
  <c r="DO89" i="3"/>
  <c r="DP89" i="3"/>
  <c r="DQ89" i="3"/>
  <c r="DR89" i="3"/>
  <c r="DS89" i="3"/>
  <c r="DT89" i="3"/>
  <c r="DU89" i="3"/>
  <c r="DV89" i="3"/>
  <c r="DW89" i="3"/>
  <c r="DX89" i="3"/>
  <c r="DY89" i="3"/>
  <c r="DZ89" i="3"/>
  <c r="EA89" i="3"/>
  <c r="EB89" i="3"/>
  <c r="EC89" i="3"/>
  <c r="ED89" i="3"/>
  <c r="EE89" i="3"/>
  <c r="EF89" i="3"/>
  <c r="EG89" i="3"/>
  <c r="EH89" i="3"/>
  <c r="EI89" i="3"/>
  <c r="EJ89" i="3"/>
  <c r="EK89" i="3"/>
  <c r="EL89" i="3"/>
  <c r="EM89" i="3"/>
  <c r="EN89" i="3"/>
  <c r="EO89" i="3"/>
  <c r="EP89" i="3"/>
  <c r="EQ89" i="3"/>
  <c r="ER89" i="3"/>
  <c r="ES89" i="3"/>
  <c r="ET89" i="3"/>
  <c r="I89" i="3"/>
  <c r="I88"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BR69" i="3"/>
  <c r="BS69" i="3"/>
  <c r="BT69" i="3"/>
  <c r="BU69" i="3"/>
  <c r="BV69" i="3"/>
  <c r="BW69" i="3"/>
  <c r="BX69" i="3"/>
  <c r="BY69" i="3"/>
  <c r="BZ69" i="3"/>
  <c r="CA69" i="3"/>
  <c r="CB69" i="3"/>
  <c r="CC69" i="3"/>
  <c r="CD69" i="3"/>
  <c r="CE69" i="3"/>
  <c r="CF69" i="3"/>
  <c r="CG69" i="3"/>
  <c r="CH69" i="3"/>
  <c r="CI69" i="3"/>
  <c r="CJ69" i="3"/>
  <c r="CK69" i="3"/>
  <c r="CL69" i="3"/>
  <c r="CM69" i="3"/>
  <c r="CN69" i="3"/>
  <c r="CO69" i="3"/>
  <c r="CP69" i="3"/>
  <c r="CQ69" i="3"/>
  <c r="CR69" i="3"/>
  <c r="CS69" i="3"/>
  <c r="CT69" i="3"/>
  <c r="CU69" i="3"/>
  <c r="CV69" i="3"/>
  <c r="CW69" i="3"/>
  <c r="CX69" i="3"/>
  <c r="CY69" i="3"/>
  <c r="CZ69" i="3"/>
  <c r="DA69" i="3"/>
  <c r="DB69" i="3"/>
  <c r="DC69" i="3"/>
  <c r="DD69" i="3"/>
  <c r="DE69" i="3"/>
  <c r="DF69" i="3"/>
  <c r="DG69" i="3"/>
  <c r="DH69" i="3"/>
  <c r="DI69" i="3"/>
  <c r="DJ69" i="3"/>
  <c r="DK69" i="3"/>
  <c r="DL69" i="3"/>
  <c r="DM69" i="3"/>
  <c r="DN69" i="3"/>
  <c r="DO69" i="3"/>
  <c r="DP69" i="3"/>
  <c r="DQ69" i="3"/>
  <c r="DR69" i="3"/>
  <c r="DS69" i="3"/>
  <c r="DT69" i="3"/>
  <c r="DU69" i="3"/>
  <c r="DV69" i="3"/>
  <c r="DW69" i="3"/>
  <c r="DX69" i="3"/>
  <c r="DY69" i="3"/>
  <c r="DZ69" i="3"/>
  <c r="EA69" i="3"/>
  <c r="EB69" i="3"/>
  <c r="EC69" i="3"/>
  <c r="ED69" i="3"/>
  <c r="EE69" i="3"/>
  <c r="EF69" i="3"/>
  <c r="EG69" i="3"/>
  <c r="EH69" i="3"/>
  <c r="EI69" i="3"/>
  <c r="EJ69" i="3"/>
  <c r="EK69" i="3"/>
  <c r="EL69" i="3"/>
  <c r="EM69" i="3"/>
  <c r="EN69" i="3"/>
  <c r="EO69" i="3"/>
  <c r="EP69" i="3"/>
  <c r="EQ69" i="3"/>
  <c r="ER69" i="3"/>
  <c r="ES69" i="3"/>
  <c r="ET69"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BR70" i="3"/>
  <c r="BS70" i="3"/>
  <c r="BT70" i="3"/>
  <c r="BU70" i="3"/>
  <c r="BV70" i="3"/>
  <c r="BW70" i="3"/>
  <c r="BX70" i="3"/>
  <c r="BY70" i="3"/>
  <c r="BZ70" i="3"/>
  <c r="CA70" i="3"/>
  <c r="CB70" i="3"/>
  <c r="CC70" i="3"/>
  <c r="CD70" i="3"/>
  <c r="CE70" i="3"/>
  <c r="CF70" i="3"/>
  <c r="CG70" i="3"/>
  <c r="CH70" i="3"/>
  <c r="CI70" i="3"/>
  <c r="CJ70" i="3"/>
  <c r="CK70" i="3"/>
  <c r="CL70" i="3"/>
  <c r="CM70" i="3"/>
  <c r="CN70" i="3"/>
  <c r="CO70" i="3"/>
  <c r="CP70" i="3"/>
  <c r="CQ70" i="3"/>
  <c r="CR70" i="3"/>
  <c r="CS70" i="3"/>
  <c r="CT70" i="3"/>
  <c r="CU70" i="3"/>
  <c r="CV70" i="3"/>
  <c r="CW70" i="3"/>
  <c r="CX70" i="3"/>
  <c r="CY70" i="3"/>
  <c r="CZ70" i="3"/>
  <c r="DA70" i="3"/>
  <c r="DB70" i="3"/>
  <c r="DC70" i="3"/>
  <c r="DD70" i="3"/>
  <c r="DE70" i="3"/>
  <c r="DF70" i="3"/>
  <c r="DG70" i="3"/>
  <c r="DH70" i="3"/>
  <c r="DI70" i="3"/>
  <c r="DJ70" i="3"/>
  <c r="DK70" i="3"/>
  <c r="DL70" i="3"/>
  <c r="DM70" i="3"/>
  <c r="DN70" i="3"/>
  <c r="DO70" i="3"/>
  <c r="DP70" i="3"/>
  <c r="DQ70" i="3"/>
  <c r="DR70" i="3"/>
  <c r="DS70" i="3"/>
  <c r="DT70" i="3"/>
  <c r="DU70" i="3"/>
  <c r="DV70" i="3"/>
  <c r="DW70" i="3"/>
  <c r="DX70" i="3"/>
  <c r="DY70" i="3"/>
  <c r="DZ70" i="3"/>
  <c r="EA70" i="3"/>
  <c r="EB70" i="3"/>
  <c r="EC70" i="3"/>
  <c r="ED70" i="3"/>
  <c r="EE70" i="3"/>
  <c r="EF70" i="3"/>
  <c r="EG70" i="3"/>
  <c r="EH70" i="3"/>
  <c r="EI70" i="3"/>
  <c r="EJ70" i="3"/>
  <c r="EK70" i="3"/>
  <c r="EL70" i="3"/>
  <c r="EM70" i="3"/>
  <c r="EN70" i="3"/>
  <c r="EO70" i="3"/>
  <c r="EP70" i="3"/>
  <c r="EQ70" i="3"/>
  <c r="ER70" i="3"/>
  <c r="ES70" i="3"/>
  <c r="ET70" i="3"/>
  <c r="I70" i="3"/>
  <c r="I69"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BR63" i="3"/>
  <c r="BS63" i="3"/>
  <c r="BT63" i="3"/>
  <c r="BU63" i="3"/>
  <c r="BV63" i="3"/>
  <c r="BW63" i="3"/>
  <c r="BX63" i="3"/>
  <c r="BY63" i="3"/>
  <c r="BZ63" i="3"/>
  <c r="CA63" i="3"/>
  <c r="CB63" i="3"/>
  <c r="CC63" i="3"/>
  <c r="CD63" i="3"/>
  <c r="CE63" i="3"/>
  <c r="CF63" i="3"/>
  <c r="CG63" i="3"/>
  <c r="CH63" i="3"/>
  <c r="CI63" i="3"/>
  <c r="CJ63" i="3"/>
  <c r="CK63" i="3"/>
  <c r="CL63" i="3"/>
  <c r="CM63" i="3"/>
  <c r="CN63" i="3"/>
  <c r="CO63" i="3"/>
  <c r="CP63" i="3"/>
  <c r="CQ63" i="3"/>
  <c r="CR63" i="3"/>
  <c r="CS63" i="3"/>
  <c r="CT63" i="3"/>
  <c r="CU63" i="3"/>
  <c r="CV63" i="3"/>
  <c r="CW63" i="3"/>
  <c r="CX63" i="3"/>
  <c r="CY63" i="3"/>
  <c r="CZ63" i="3"/>
  <c r="DA63" i="3"/>
  <c r="DB63" i="3"/>
  <c r="DC63" i="3"/>
  <c r="DD63" i="3"/>
  <c r="DE63" i="3"/>
  <c r="DF63" i="3"/>
  <c r="DG63" i="3"/>
  <c r="DH63" i="3"/>
  <c r="DI63" i="3"/>
  <c r="DJ63" i="3"/>
  <c r="DK63" i="3"/>
  <c r="DL63" i="3"/>
  <c r="DM63" i="3"/>
  <c r="DN63" i="3"/>
  <c r="DO63" i="3"/>
  <c r="DP63" i="3"/>
  <c r="DQ63" i="3"/>
  <c r="DR63" i="3"/>
  <c r="DS63" i="3"/>
  <c r="DT63" i="3"/>
  <c r="DU63" i="3"/>
  <c r="DV63" i="3"/>
  <c r="DW63" i="3"/>
  <c r="DX63" i="3"/>
  <c r="DY63" i="3"/>
  <c r="DZ63" i="3"/>
  <c r="EA63" i="3"/>
  <c r="EB63" i="3"/>
  <c r="EC63" i="3"/>
  <c r="ED63" i="3"/>
  <c r="EE63" i="3"/>
  <c r="EF63" i="3"/>
  <c r="EG63" i="3"/>
  <c r="EH63" i="3"/>
  <c r="EI63" i="3"/>
  <c r="EJ63" i="3"/>
  <c r="EK63" i="3"/>
  <c r="EL63" i="3"/>
  <c r="EM63" i="3"/>
  <c r="EN63" i="3"/>
  <c r="EO63" i="3"/>
  <c r="EP63" i="3"/>
  <c r="EQ63" i="3"/>
  <c r="ER63" i="3"/>
  <c r="ES63" i="3"/>
  <c r="ET63"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BR64" i="3"/>
  <c r="BS64" i="3"/>
  <c r="BT64" i="3"/>
  <c r="BU64" i="3"/>
  <c r="BV64" i="3"/>
  <c r="BW64" i="3"/>
  <c r="BX64" i="3"/>
  <c r="BY64" i="3"/>
  <c r="BZ64" i="3"/>
  <c r="CA64" i="3"/>
  <c r="CB64" i="3"/>
  <c r="CC64" i="3"/>
  <c r="CD64" i="3"/>
  <c r="CE64" i="3"/>
  <c r="CF64" i="3"/>
  <c r="CG64" i="3"/>
  <c r="CH64" i="3"/>
  <c r="CI64" i="3"/>
  <c r="CJ64" i="3"/>
  <c r="CK64" i="3"/>
  <c r="CL64" i="3"/>
  <c r="CM64" i="3"/>
  <c r="CN64" i="3"/>
  <c r="CO64" i="3"/>
  <c r="CP64" i="3"/>
  <c r="CQ64" i="3"/>
  <c r="CR64" i="3"/>
  <c r="CS64" i="3"/>
  <c r="CT64" i="3"/>
  <c r="CU64" i="3"/>
  <c r="CV64" i="3"/>
  <c r="CW64" i="3"/>
  <c r="CX64" i="3"/>
  <c r="CY64" i="3"/>
  <c r="CZ64" i="3"/>
  <c r="DA64" i="3"/>
  <c r="DB64" i="3"/>
  <c r="DC64" i="3"/>
  <c r="DD64" i="3"/>
  <c r="DE64" i="3"/>
  <c r="DF64" i="3"/>
  <c r="DG64" i="3"/>
  <c r="DH64" i="3"/>
  <c r="DI64" i="3"/>
  <c r="DJ64" i="3"/>
  <c r="DK64" i="3"/>
  <c r="DL64" i="3"/>
  <c r="DM64" i="3"/>
  <c r="DN64" i="3"/>
  <c r="DO64" i="3"/>
  <c r="DP64" i="3"/>
  <c r="DQ64" i="3"/>
  <c r="DR64" i="3"/>
  <c r="DS64" i="3"/>
  <c r="DT64" i="3"/>
  <c r="DU64" i="3"/>
  <c r="DV64" i="3"/>
  <c r="DW64" i="3"/>
  <c r="DX64" i="3"/>
  <c r="DY64" i="3"/>
  <c r="DZ64" i="3"/>
  <c r="EA64" i="3"/>
  <c r="EB64" i="3"/>
  <c r="EC64" i="3"/>
  <c r="ED64" i="3"/>
  <c r="EE64" i="3"/>
  <c r="EF64" i="3"/>
  <c r="EG64" i="3"/>
  <c r="EH64" i="3"/>
  <c r="EI64" i="3"/>
  <c r="EJ64" i="3"/>
  <c r="EK64" i="3"/>
  <c r="EL64" i="3"/>
  <c r="EM64" i="3"/>
  <c r="EN64" i="3"/>
  <c r="EO64" i="3"/>
  <c r="EP64" i="3"/>
  <c r="EQ64" i="3"/>
  <c r="ER64" i="3"/>
  <c r="ES64" i="3"/>
  <c r="ET64" i="3"/>
  <c r="I64" i="3"/>
  <c r="I63"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BR50" i="3"/>
  <c r="BS50" i="3"/>
  <c r="BT50" i="3"/>
  <c r="BU50" i="3"/>
  <c r="BV50" i="3"/>
  <c r="BW50" i="3"/>
  <c r="BX50" i="3"/>
  <c r="BY50" i="3"/>
  <c r="BZ50" i="3"/>
  <c r="CA50" i="3"/>
  <c r="CB50" i="3"/>
  <c r="CC50" i="3"/>
  <c r="CD50" i="3"/>
  <c r="CE50" i="3"/>
  <c r="CF50" i="3"/>
  <c r="CG50" i="3"/>
  <c r="CH50" i="3"/>
  <c r="CI50" i="3"/>
  <c r="CJ50" i="3"/>
  <c r="CK50" i="3"/>
  <c r="CL50" i="3"/>
  <c r="CM50" i="3"/>
  <c r="CN50" i="3"/>
  <c r="CO50" i="3"/>
  <c r="CP50" i="3"/>
  <c r="CQ50" i="3"/>
  <c r="CR50" i="3"/>
  <c r="CS50" i="3"/>
  <c r="CT50" i="3"/>
  <c r="CU50" i="3"/>
  <c r="CV50" i="3"/>
  <c r="CW50" i="3"/>
  <c r="CX50" i="3"/>
  <c r="CY50" i="3"/>
  <c r="CZ50" i="3"/>
  <c r="DA50" i="3"/>
  <c r="DB50" i="3"/>
  <c r="DC50" i="3"/>
  <c r="DD50" i="3"/>
  <c r="DE50" i="3"/>
  <c r="DF50" i="3"/>
  <c r="DG50" i="3"/>
  <c r="DH50" i="3"/>
  <c r="DI50" i="3"/>
  <c r="DJ50" i="3"/>
  <c r="DK50" i="3"/>
  <c r="DL50" i="3"/>
  <c r="DM50" i="3"/>
  <c r="DN50" i="3"/>
  <c r="DO50" i="3"/>
  <c r="DP50" i="3"/>
  <c r="DQ50" i="3"/>
  <c r="DR50" i="3"/>
  <c r="DS50" i="3"/>
  <c r="DT50" i="3"/>
  <c r="DU50" i="3"/>
  <c r="DV50" i="3"/>
  <c r="DW50" i="3"/>
  <c r="DX50" i="3"/>
  <c r="DY50" i="3"/>
  <c r="DZ50" i="3"/>
  <c r="EA50" i="3"/>
  <c r="EB50" i="3"/>
  <c r="EC50" i="3"/>
  <c r="ED50" i="3"/>
  <c r="EE50" i="3"/>
  <c r="EF50" i="3"/>
  <c r="EG50" i="3"/>
  <c r="EH50" i="3"/>
  <c r="EI50" i="3"/>
  <c r="EJ50" i="3"/>
  <c r="EK50" i="3"/>
  <c r="EL50" i="3"/>
  <c r="EM50" i="3"/>
  <c r="EN50" i="3"/>
  <c r="EO50" i="3"/>
  <c r="EP50" i="3"/>
  <c r="EQ50" i="3"/>
  <c r="ER50" i="3"/>
  <c r="ES50" i="3"/>
  <c r="ET50"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BR51" i="3"/>
  <c r="BS51" i="3"/>
  <c r="BT51" i="3"/>
  <c r="BU51" i="3"/>
  <c r="BV51" i="3"/>
  <c r="BW51" i="3"/>
  <c r="BX51" i="3"/>
  <c r="BY51" i="3"/>
  <c r="BZ51" i="3"/>
  <c r="CA51" i="3"/>
  <c r="CB51" i="3"/>
  <c r="CC51" i="3"/>
  <c r="CD51" i="3"/>
  <c r="CE51" i="3"/>
  <c r="CF51" i="3"/>
  <c r="CG51" i="3"/>
  <c r="CH51" i="3"/>
  <c r="CI51" i="3"/>
  <c r="CJ51" i="3"/>
  <c r="CK51" i="3"/>
  <c r="CL51" i="3"/>
  <c r="CM51" i="3"/>
  <c r="CN51" i="3"/>
  <c r="CO51" i="3"/>
  <c r="CP51" i="3"/>
  <c r="CQ51" i="3"/>
  <c r="CR51" i="3"/>
  <c r="CS51" i="3"/>
  <c r="CT51" i="3"/>
  <c r="CU51" i="3"/>
  <c r="CV51" i="3"/>
  <c r="CW51" i="3"/>
  <c r="CX51" i="3"/>
  <c r="CY51" i="3"/>
  <c r="CZ51" i="3"/>
  <c r="DA51" i="3"/>
  <c r="DB51" i="3"/>
  <c r="DC51" i="3"/>
  <c r="DD51" i="3"/>
  <c r="DE51" i="3"/>
  <c r="DF51" i="3"/>
  <c r="DG51" i="3"/>
  <c r="DH51" i="3"/>
  <c r="DI51" i="3"/>
  <c r="DJ51" i="3"/>
  <c r="DK51" i="3"/>
  <c r="DL51" i="3"/>
  <c r="DM51" i="3"/>
  <c r="DN51" i="3"/>
  <c r="DO51" i="3"/>
  <c r="DP51" i="3"/>
  <c r="DQ51" i="3"/>
  <c r="DR51" i="3"/>
  <c r="DS51" i="3"/>
  <c r="DT51" i="3"/>
  <c r="DU51" i="3"/>
  <c r="DV51" i="3"/>
  <c r="DW51" i="3"/>
  <c r="DX51" i="3"/>
  <c r="DY51" i="3"/>
  <c r="DZ51" i="3"/>
  <c r="EA51" i="3"/>
  <c r="EB51" i="3"/>
  <c r="EC51" i="3"/>
  <c r="ED51" i="3"/>
  <c r="EE51" i="3"/>
  <c r="EF51" i="3"/>
  <c r="EG51" i="3"/>
  <c r="EH51" i="3"/>
  <c r="EI51" i="3"/>
  <c r="EJ51" i="3"/>
  <c r="EK51" i="3"/>
  <c r="EL51" i="3"/>
  <c r="EM51" i="3"/>
  <c r="EN51" i="3"/>
  <c r="EO51" i="3"/>
  <c r="EP51" i="3"/>
  <c r="EQ51" i="3"/>
  <c r="ER51" i="3"/>
  <c r="ES51" i="3"/>
  <c r="ET51" i="3"/>
  <c r="I51" i="3"/>
  <c r="I50"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BR42" i="3"/>
  <c r="BS42" i="3"/>
  <c r="BT42" i="3"/>
  <c r="BU42" i="3"/>
  <c r="BV42" i="3"/>
  <c r="BW42" i="3"/>
  <c r="BX42" i="3"/>
  <c r="BY42" i="3"/>
  <c r="BZ42" i="3"/>
  <c r="CA42" i="3"/>
  <c r="CB42" i="3"/>
  <c r="CC42" i="3"/>
  <c r="CD42" i="3"/>
  <c r="CE42" i="3"/>
  <c r="CF42" i="3"/>
  <c r="CG42" i="3"/>
  <c r="CH42" i="3"/>
  <c r="CI42" i="3"/>
  <c r="CJ42" i="3"/>
  <c r="CK42" i="3"/>
  <c r="CL42" i="3"/>
  <c r="CM42" i="3"/>
  <c r="CN42" i="3"/>
  <c r="CO42" i="3"/>
  <c r="CP42" i="3"/>
  <c r="CQ42" i="3"/>
  <c r="CR42" i="3"/>
  <c r="CS42" i="3"/>
  <c r="CT42" i="3"/>
  <c r="CU42" i="3"/>
  <c r="CV42" i="3"/>
  <c r="CW42" i="3"/>
  <c r="CX42" i="3"/>
  <c r="CY42" i="3"/>
  <c r="CZ42" i="3"/>
  <c r="DA42" i="3"/>
  <c r="DB42" i="3"/>
  <c r="DC42" i="3"/>
  <c r="DD42" i="3"/>
  <c r="DE42" i="3"/>
  <c r="DF42" i="3"/>
  <c r="DG42" i="3"/>
  <c r="DH42" i="3"/>
  <c r="DI42" i="3"/>
  <c r="DJ42" i="3"/>
  <c r="DK42" i="3"/>
  <c r="DL42" i="3"/>
  <c r="DM42" i="3"/>
  <c r="DN42" i="3"/>
  <c r="DO42" i="3"/>
  <c r="DP42" i="3"/>
  <c r="DQ42" i="3"/>
  <c r="DR42" i="3"/>
  <c r="DS42" i="3"/>
  <c r="DT42" i="3"/>
  <c r="DU42" i="3"/>
  <c r="DV42" i="3"/>
  <c r="DW42" i="3"/>
  <c r="DX42" i="3"/>
  <c r="DY42" i="3"/>
  <c r="DZ42" i="3"/>
  <c r="EA42" i="3"/>
  <c r="EB42" i="3"/>
  <c r="EC42" i="3"/>
  <c r="ED42" i="3"/>
  <c r="EE42" i="3"/>
  <c r="EF42" i="3"/>
  <c r="EG42" i="3"/>
  <c r="EH42" i="3"/>
  <c r="EI42" i="3"/>
  <c r="EJ42" i="3"/>
  <c r="EK42" i="3"/>
  <c r="EL42" i="3"/>
  <c r="EM42" i="3"/>
  <c r="EN42" i="3"/>
  <c r="EO42" i="3"/>
  <c r="EP42" i="3"/>
  <c r="EQ42" i="3"/>
  <c r="ER42" i="3"/>
  <c r="ES42" i="3"/>
  <c r="ET42"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BR43" i="3"/>
  <c r="BS43" i="3"/>
  <c r="BT43" i="3"/>
  <c r="BU43" i="3"/>
  <c r="BV43" i="3"/>
  <c r="BW43" i="3"/>
  <c r="BX43" i="3"/>
  <c r="BY43" i="3"/>
  <c r="BZ43" i="3"/>
  <c r="CA43" i="3"/>
  <c r="CB43" i="3"/>
  <c r="CC43" i="3"/>
  <c r="CD43" i="3"/>
  <c r="CE43" i="3"/>
  <c r="CF43" i="3"/>
  <c r="CG43" i="3"/>
  <c r="CH43" i="3"/>
  <c r="CI43" i="3"/>
  <c r="CJ43" i="3"/>
  <c r="CK43" i="3"/>
  <c r="CL43" i="3"/>
  <c r="CM43" i="3"/>
  <c r="CN43" i="3"/>
  <c r="CO43" i="3"/>
  <c r="CP43" i="3"/>
  <c r="CQ43" i="3"/>
  <c r="CR43" i="3"/>
  <c r="CS43" i="3"/>
  <c r="CT43" i="3"/>
  <c r="CU43" i="3"/>
  <c r="CV43" i="3"/>
  <c r="CW43" i="3"/>
  <c r="CX43" i="3"/>
  <c r="CY43" i="3"/>
  <c r="CZ43" i="3"/>
  <c r="DA43" i="3"/>
  <c r="DB43" i="3"/>
  <c r="DC43" i="3"/>
  <c r="DD43" i="3"/>
  <c r="DE43" i="3"/>
  <c r="DF43" i="3"/>
  <c r="DG43" i="3"/>
  <c r="DH43" i="3"/>
  <c r="DI43" i="3"/>
  <c r="DJ43" i="3"/>
  <c r="DK43" i="3"/>
  <c r="DL43" i="3"/>
  <c r="DM43" i="3"/>
  <c r="DN43" i="3"/>
  <c r="DO43" i="3"/>
  <c r="DP43" i="3"/>
  <c r="DQ43" i="3"/>
  <c r="DR43" i="3"/>
  <c r="DS43" i="3"/>
  <c r="DT43" i="3"/>
  <c r="DU43" i="3"/>
  <c r="DV43" i="3"/>
  <c r="DW43" i="3"/>
  <c r="DX43" i="3"/>
  <c r="DY43" i="3"/>
  <c r="DZ43" i="3"/>
  <c r="EA43" i="3"/>
  <c r="EB43" i="3"/>
  <c r="EC43" i="3"/>
  <c r="ED43" i="3"/>
  <c r="EE43" i="3"/>
  <c r="EF43" i="3"/>
  <c r="EG43" i="3"/>
  <c r="EH43" i="3"/>
  <c r="EI43" i="3"/>
  <c r="EJ43" i="3"/>
  <c r="EK43" i="3"/>
  <c r="EL43" i="3"/>
  <c r="EM43" i="3"/>
  <c r="EN43" i="3"/>
  <c r="EO43" i="3"/>
  <c r="EP43" i="3"/>
  <c r="EQ43" i="3"/>
  <c r="ER43" i="3"/>
  <c r="ES43" i="3"/>
  <c r="ET43" i="3"/>
  <c r="I43" i="3"/>
  <c r="I42"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DF23" i="3"/>
  <c r="DG23" i="3"/>
  <c r="DH23" i="3"/>
  <c r="DI23" i="3"/>
  <c r="DJ23" i="3"/>
  <c r="DK23" i="3"/>
  <c r="DL23" i="3"/>
  <c r="DM23" i="3"/>
  <c r="DN23" i="3"/>
  <c r="DO23" i="3"/>
  <c r="DP23" i="3"/>
  <c r="DQ23" i="3"/>
  <c r="DR23" i="3"/>
  <c r="DS23" i="3"/>
  <c r="DT23" i="3"/>
  <c r="DU23" i="3"/>
  <c r="DV23" i="3"/>
  <c r="DW23" i="3"/>
  <c r="DX23" i="3"/>
  <c r="DY23" i="3"/>
  <c r="DZ23" i="3"/>
  <c r="EA23" i="3"/>
  <c r="EB23" i="3"/>
  <c r="EC23" i="3"/>
  <c r="ED23" i="3"/>
  <c r="EE23" i="3"/>
  <c r="EF23" i="3"/>
  <c r="EG23" i="3"/>
  <c r="EH23" i="3"/>
  <c r="EI23" i="3"/>
  <c r="EJ23" i="3"/>
  <c r="EK23" i="3"/>
  <c r="EL23" i="3"/>
  <c r="EM23" i="3"/>
  <c r="EN23" i="3"/>
  <c r="EO23" i="3"/>
  <c r="EP23" i="3"/>
  <c r="EQ23" i="3"/>
  <c r="ER23" i="3"/>
  <c r="ES23" i="3"/>
  <c r="ET23"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DF24" i="3"/>
  <c r="DG24" i="3"/>
  <c r="DH24" i="3"/>
  <c r="DI24" i="3"/>
  <c r="DJ24" i="3"/>
  <c r="DK24" i="3"/>
  <c r="DL24" i="3"/>
  <c r="DM24" i="3"/>
  <c r="DN24" i="3"/>
  <c r="DO24" i="3"/>
  <c r="DP24" i="3"/>
  <c r="DQ24" i="3"/>
  <c r="DR24" i="3"/>
  <c r="DS24" i="3"/>
  <c r="DT24" i="3"/>
  <c r="DU24" i="3"/>
  <c r="DV24" i="3"/>
  <c r="DW24" i="3"/>
  <c r="DX24" i="3"/>
  <c r="DY24" i="3"/>
  <c r="DZ24" i="3"/>
  <c r="EA24" i="3"/>
  <c r="EB24" i="3"/>
  <c r="EC24" i="3"/>
  <c r="ED24" i="3"/>
  <c r="EE24" i="3"/>
  <c r="EF24" i="3"/>
  <c r="EG24" i="3"/>
  <c r="EH24" i="3"/>
  <c r="EI24" i="3"/>
  <c r="EJ24" i="3"/>
  <c r="EK24" i="3"/>
  <c r="EL24" i="3"/>
  <c r="EM24" i="3"/>
  <c r="EN24" i="3"/>
  <c r="EO24" i="3"/>
  <c r="EP24" i="3"/>
  <c r="EQ24" i="3"/>
  <c r="ER24" i="3"/>
  <c r="ES24" i="3"/>
  <c r="ET24" i="3"/>
  <c r="I24" i="3"/>
  <c r="I23" i="3"/>
  <c r="M12" i="10"/>
  <c r="N12" i="10"/>
  <c r="O12" i="10"/>
  <c r="P12" i="10"/>
  <c r="Q12" i="10"/>
  <c r="R12" i="10"/>
  <c r="S12" i="10"/>
  <c r="T12" i="10"/>
  <c r="M13" i="10"/>
  <c r="N13" i="10"/>
  <c r="O13" i="10"/>
  <c r="P13" i="10"/>
  <c r="Q13" i="10"/>
  <c r="R13" i="10"/>
  <c r="S13" i="10"/>
  <c r="T13" i="10"/>
  <c r="M14" i="10"/>
  <c r="N14" i="10"/>
  <c r="O14" i="10"/>
  <c r="P14" i="10"/>
  <c r="Q14" i="10"/>
  <c r="R14" i="10"/>
  <c r="S14" i="10"/>
  <c r="T14" i="10"/>
  <c r="M15" i="10"/>
  <c r="N15" i="10"/>
  <c r="O15" i="10"/>
  <c r="P15" i="10"/>
  <c r="Q15" i="10"/>
  <c r="R15" i="10"/>
  <c r="S15" i="10"/>
  <c r="T15" i="10"/>
  <c r="M16" i="10"/>
  <c r="N16" i="10"/>
  <c r="O16" i="10"/>
  <c r="P16" i="10"/>
  <c r="Q16" i="10"/>
  <c r="R16" i="10"/>
  <c r="S16" i="10"/>
  <c r="T16" i="10"/>
  <c r="M17" i="10"/>
  <c r="N17" i="10"/>
  <c r="O17" i="10"/>
  <c r="P17" i="10"/>
  <c r="Q17" i="10"/>
  <c r="R17" i="10"/>
  <c r="S17" i="10"/>
  <c r="T17" i="10"/>
  <c r="M18" i="10"/>
  <c r="N18" i="10"/>
  <c r="O18" i="10"/>
  <c r="P18" i="10"/>
  <c r="Q18" i="10"/>
  <c r="R18" i="10"/>
  <c r="S18" i="10"/>
  <c r="T18" i="10"/>
  <c r="M19" i="10"/>
  <c r="N19" i="10"/>
  <c r="O19" i="10"/>
  <c r="P19" i="10"/>
  <c r="Q19" i="10"/>
  <c r="R19" i="10"/>
  <c r="S19" i="10"/>
  <c r="T19" i="10"/>
  <c r="M20" i="10"/>
  <c r="N20" i="10"/>
  <c r="O20" i="10"/>
  <c r="P20" i="10"/>
  <c r="Q20" i="10"/>
  <c r="R20" i="10"/>
  <c r="S20" i="10"/>
  <c r="T20" i="10"/>
  <c r="M21" i="10"/>
  <c r="N21" i="10"/>
  <c r="O21" i="10"/>
  <c r="P21" i="10"/>
  <c r="Q21" i="10"/>
  <c r="R21" i="10"/>
  <c r="S21" i="10"/>
  <c r="T21" i="10"/>
  <c r="M22" i="10"/>
  <c r="N22" i="10"/>
  <c r="O22" i="10"/>
  <c r="P22" i="10"/>
  <c r="Q22" i="10"/>
  <c r="R22" i="10"/>
  <c r="S22" i="10"/>
  <c r="T22" i="10"/>
  <c r="M23" i="10"/>
  <c r="N23" i="10"/>
  <c r="O23" i="10"/>
  <c r="P23" i="10"/>
  <c r="Q23" i="10"/>
  <c r="R23" i="10"/>
  <c r="S23" i="10"/>
  <c r="T23" i="10"/>
  <c r="M24" i="10"/>
  <c r="N24" i="10"/>
  <c r="O24" i="10"/>
  <c r="P24" i="10"/>
  <c r="Q24" i="10"/>
  <c r="R24" i="10"/>
  <c r="S24" i="10"/>
  <c r="T24" i="10"/>
  <c r="M25" i="10"/>
  <c r="N25" i="10"/>
  <c r="O25" i="10"/>
  <c r="P25" i="10"/>
  <c r="Q25" i="10"/>
  <c r="R25" i="10"/>
  <c r="S25" i="10"/>
  <c r="T25" i="10"/>
  <c r="M26" i="10"/>
  <c r="N26" i="10"/>
  <c r="O26" i="10"/>
  <c r="P26" i="10"/>
  <c r="Q26" i="10"/>
  <c r="R26" i="10"/>
  <c r="S26" i="10"/>
  <c r="T26" i="10"/>
  <c r="M27" i="10"/>
  <c r="N27" i="10"/>
  <c r="O27" i="10"/>
  <c r="P27" i="10"/>
  <c r="Q27" i="10"/>
  <c r="R27" i="10"/>
  <c r="S27" i="10"/>
  <c r="T27" i="10"/>
  <c r="M28" i="10"/>
  <c r="N28" i="10"/>
  <c r="O28" i="10"/>
  <c r="P28" i="10"/>
  <c r="Q28" i="10"/>
  <c r="R28" i="10"/>
  <c r="S28" i="10"/>
  <c r="T28" i="10"/>
  <c r="M29" i="10"/>
  <c r="N29" i="10"/>
  <c r="O29" i="10"/>
  <c r="P29" i="10"/>
  <c r="Q29" i="10"/>
  <c r="R29" i="10"/>
  <c r="S29" i="10"/>
  <c r="T29" i="10"/>
  <c r="M30" i="10"/>
  <c r="N30" i="10"/>
  <c r="O30" i="10"/>
  <c r="P30" i="10"/>
  <c r="Q30" i="10"/>
  <c r="R30" i="10"/>
  <c r="S30" i="10"/>
  <c r="T30" i="10"/>
  <c r="M31" i="10"/>
  <c r="N31" i="10"/>
  <c r="O31" i="10"/>
  <c r="P31" i="10"/>
  <c r="Q31" i="10"/>
  <c r="R31" i="10"/>
  <c r="S31" i="10"/>
  <c r="T31" i="10"/>
  <c r="M32" i="10"/>
  <c r="N32" i="10"/>
  <c r="O32" i="10"/>
  <c r="P32" i="10"/>
  <c r="Q32" i="10"/>
  <c r="R32" i="10"/>
  <c r="S32" i="10"/>
  <c r="T32" i="10"/>
  <c r="M33" i="10"/>
  <c r="N33" i="10"/>
  <c r="O33" i="10"/>
  <c r="P33" i="10"/>
  <c r="Q33" i="10"/>
  <c r="R33" i="10"/>
  <c r="S33" i="10"/>
  <c r="T33" i="10"/>
  <c r="M34" i="10"/>
  <c r="N34" i="10"/>
  <c r="O34" i="10"/>
  <c r="P34" i="10"/>
  <c r="Q34" i="10"/>
  <c r="R34" i="10"/>
  <c r="S34" i="10"/>
  <c r="T34" i="10"/>
  <c r="M35" i="10"/>
  <c r="N35" i="10"/>
  <c r="O35" i="10"/>
  <c r="P35" i="10"/>
  <c r="Q35" i="10"/>
  <c r="R35" i="10"/>
  <c r="S35" i="10"/>
  <c r="T35" i="10"/>
  <c r="M36" i="10"/>
  <c r="N36" i="10"/>
  <c r="O36" i="10"/>
  <c r="P36" i="10"/>
  <c r="Q36" i="10"/>
  <c r="R36" i="10"/>
  <c r="S36" i="10"/>
  <c r="T36" i="10"/>
  <c r="M37" i="10"/>
  <c r="N37" i="10"/>
  <c r="O37" i="10"/>
  <c r="P37" i="10"/>
  <c r="Q37" i="10"/>
  <c r="R37" i="10"/>
  <c r="S37" i="10"/>
  <c r="T37" i="10"/>
  <c r="M38" i="10"/>
  <c r="N38" i="10"/>
  <c r="O38" i="10"/>
  <c r="P38" i="10"/>
  <c r="Q38" i="10"/>
  <c r="R38" i="10"/>
  <c r="S38" i="10"/>
  <c r="T38" i="10"/>
  <c r="M39" i="10"/>
  <c r="N39" i="10"/>
  <c r="O39" i="10"/>
  <c r="P39" i="10"/>
  <c r="Q39" i="10"/>
  <c r="R39" i="10"/>
  <c r="S39" i="10"/>
  <c r="T39" i="10"/>
  <c r="M40" i="10"/>
  <c r="N40" i="10"/>
  <c r="O40" i="10"/>
  <c r="P40" i="10"/>
  <c r="Q40" i="10"/>
  <c r="R40" i="10"/>
  <c r="S40" i="10"/>
  <c r="T40" i="10"/>
  <c r="M41" i="10"/>
  <c r="N41" i="10"/>
  <c r="O41" i="10"/>
  <c r="P41" i="10"/>
  <c r="Q41" i="10"/>
  <c r="R41" i="10"/>
  <c r="S41" i="10"/>
  <c r="T41" i="10"/>
  <c r="M42" i="10"/>
  <c r="N42" i="10"/>
  <c r="O42" i="10"/>
  <c r="P42" i="10"/>
  <c r="Q42" i="10"/>
  <c r="R42" i="10"/>
  <c r="S42" i="10"/>
  <c r="T42" i="10"/>
  <c r="M43" i="10"/>
  <c r="N43" i="10"/>
  <c r="O43" i="10"/>
  <c r="P43" i="10"/>
  <c r="Q43" i="10"/>
  <c r="R43" i="10"/>
  <c r="S43" i="10"/>
  <c r="T43" i="10"/>
  <c r="M44" i="10"/>
  <c r="N44" i="10"/>
  <c r="O44" i="10"/>
  <c r="P44" i="10"/>
  <c r="Q44" i="10"/>
  <c r="R44" i="10"/>
  <c r="S44" i="10"/>
  <c r="T44" i="10"/>
  <c r="M45" i="10"/>
  <c r="N45" i="10"/>
  <c r="O45" i="10"/>
  <c r="P45" i="10"/>
  <c r="Q45" i="10"/>
  <c r="R45" i="10"/>
  <c r="S45" i="10"/>
  <c r="T45" i="10"/>
  <c r="M46" i="10"/>
  <c r="N46" i="10"/>
  <c r="O46" i="10"/>
  <c r="P46" i="10"/>
  <c r="Q46" i="10"/>
  <c r="R46" i="10"/>
  <c r="S46" i="10"/>
  <c r="T46" i="10"/>
  <c r="M47" i="10"/>
  <c r="N47" i="10"/>
  <c r="O47" i="10"/>
  <c r="P47" i="10"/>
  <c r="Q47" i="10"/>
  <c r="R47" i="10"/>
  <c r="S47" i="10"/>
  <c r="T47" i="10"/>
  <c r="M48" i="10"/>
  <c r="N48" i="10"/>
  <c r="O48" i="10"/>
  <c r="P48" i="10"/>
  <c r="Q48" i="10"/>
  <c r="R48" i="10"/>
  <c r="S48" i="10"/>
  <c r="T48" i="10"/>
  <c r="M49" i="10"/>
  <c r="N49" i="10"/>
  <c r="O49" i="10"/>
  <c r="P49" i="10"/>
  <c r="Q49" i="10"/>
  <c r="R49" i="10"/>
  <c r="S49" i="10"/>
  <c r="T49" i="10"/>
  <c r="M50" i="10"/>
  <c r="N50" i="10"/>
  <c r="O50" i="10"/>
  <c r="P50" i="10"/>
  <c r="Q50" i="10"/>
  <c r="R50" i="10"/>
  <c r="S50" i="10"/>
  <c r="T50" i="10"/>
  <c r="M51" i="10"/>
  <c r="N51" i="10"/>
  <c r="O51" i="10"/>
  <c r="P51" i="10"/>
  <c r="Q51" i="10"/>
  <c r="R51" i="10"/>
  <c r="S51" i="10"/>
  <c r="T51" i="10"/>
  <c r="M52" i="10"/>
  <c r="N52" i="10"/>
  <c r="O52" i="10"/>
  <c r="P52" i="10"/>
  <c r="Q52" i="10"/>
  <c r="R52" i="10"/>
  <c r="S52" i="10"/>
  <c r="T52" i="10"/>
  <c r="M53" i="10"/>
  <c r="N53" i="10"/>
  <c r="O53" i="10"/>
  <c r="P53" i="10"/>
  <c r="Q53" i="10"/>
  <c r="R53" i="10"/>
  <c r="S53" i="10"/>
  <c r="T53" i="10"/>
  <c r="M54" i="10"/>
  <c r="N54" i="10"/>
  <c r="O54" i="10"/>
  <c r="P54" i="10"/>
  <c r="Q54" i="10"/>
  <c r="R54" i="10"/>
  <c r="S54" i="10"/>
  <c r="T54" i="10"/>
  <c r="M55" i="10"/>
  <c r="N55" i="10"/>
  <c r="O55" i="10"/>
  <c r="P55" i="10"/>
  <c r="Q55" i="10"/>
  <c r="R55" i="10"/>
  <c r="S55" i="10"/>
  <c r="T55" i="10"/>
  <c r="M56" i="10"/>
  <c r="N56" i="10"/>
  <c r="O56" i="10"/>
  <c r="P56" i="10"/>
  <c r="Q56" i="10"/>
  <c r="R56" i="10"/>
  <c r="S56" i="10"/>
  <c r="T56" i="10"/>
  <c r="M57" i="10"/>
  <c r="N57" i="10"/>
  <c r="O57" i="10"/>
  <c r="P57" i="10"/>
  <c r="Q57" i="10"/>
  <c r="R57" i="10"/>
  <c r="S57" i="10"/>
  <c r="T57" i="10"/>
  <c r="M58" i="10"/>
  <c r="N58" i="10"/>
  <c r="O58" i="10"/>
  <c r="P58" i="10"/>
  <c r="Q58" i="10"/>
  <c r="R58" i="10"/>
  <c r="S58" i="10"/>
  <c r="T58" i="10"/>
  <c r="M59" i="10"/>
  <c r="N59" i="10"/>
  <c r="O59" i="10"/>
  <c r="P59" i="10"/>
  <c r="Q59" i="10"/>
  <c r="R59" i="10"/>
  <c r="S59" i="10"/>
  <c r="T59" i="10"/>
  <c r="M60" i="10"/>
  <c r="N60" i="10"/>
  <c r="O60" i="10"/>
  <c r="P60" i="10"/>
  <c r="Q60" i="10"/>
  <c r="R60" i="10"/>
  <c r="S60" i="10"/>
  <c r="T60" i="10"/>
  <c r="M61" i="10"/>
  <c r="N61" i="10"/>
  <c r="O61" i="10"/>
  <c r="P61" i="10"/>
  <c r="Q61" i="10"/>
  <c r="R61" i="10"/>
  <c r="S61" i="10"/>
  <c r="T61" i="10"/>
  <c r="M62" i="10"/>
  <c r="N62" i="10"/>
  <c r="O62" i="10"/>
  <c r="P62" i="10"/>
  <c r="Q62" i="10"/>
  <c r="R62" i="10"/>
  <c r="S62" i="10"/>
  <c r="T62" i="10"/>
  <c r="M63" i="10"/>
  <c r="N63" i="10"/>
  <c r="O63" i="10"/>
  <c r="P63" i="10"/>
  <c r="Q63" i="10"/>
  <c r="R63" i="10"/>
  <c r="S63" i="10"/>
  <c r="T63" i="10"/>
  <c r="M64" i="10"/>
  <c r="N64" i="10"/>
  <c r="O64" i="10"/>
  <c r="P64" i="10"/>
  <c r="Q64" i="10"/>
  <c r="R64" i="10"/>
  <c r="S64" i="10"/>
  <c r="T64" i="10"/>
  <c r="M65" i="10"/>
  <c r="N65" i="10"/>
  <c r="O65" i="10"/>
  <c r="P65" i="10"/>
  <c r="Q65" i="10"/>
  <c r="R65" i="10"/>
  <c r="S65" i="10"/>
  <c r="T65" i="10"/>
  <c r="M66" i="10"/>
  <c r="N66" i="10"/>
  <c r="O66" i="10"/>
  <c r="P66" i="10"/>
  <c r="Q66" i="10"/>
  <c r="R66" i="10"/>
  <c r="S66" i="10"/>
  <c r="T66" i="10"/>
  <c r="M67" i="10"/>
  <c r="N67" i="10"/>
  <c r="O67" i="10"/>
  <c r="P67" i="10"/>
  <c r="Q67" i="10"/>
  <c r="R67" i="10"/>
  <c r="S67" i="10"/>
  <c r="T67" i="10"/>
  <c r="M68" i="10"/>
  <c r="N68" i="10"/>
  <c r="O68" i="10"/>
  <c r="P68" i="10"/>
  <c r="Q68" i="10"/>
  <c r="R68" i="10"/>
  <c r="S68" i="10"/>
  <c r="T68" i="10"/>
  <c r="M69" i="10"/>
  <c r="N69" i="10"/>
  <c r="O69" i="10"/>
  <c r="P69" i="10"/>
  <c r="Q69" i="10"/>
  <c r="R69" i="10"/>
  <c r="S69" i="10"/>
  <c r="T69" i="10"/>
  <c r="M70" i="10"/>
  <c r="N70" i="10"/>
  <c r="O70" i="10"/>
  <c r="P70" i="10"/>
  <c r="Q70" i="10"/>
  <c r="R70" i="10"/>
  <c r="S70" i="10"/>
  <c r="T70" i="10"/>
  <c r="M71" i="10"/>
  <c r="N71" i="10"/>
  <c r="O71" i="10"/>
  <c r="P71" i="10"/>
  <c r="Q71" i="10"/>
  <c r="R71" i="10"/>
  <c r="S71" i="10"/>
  <c r="T71" i="10"/>
  <c r="M72" i="10"/>
  <c r="N72" i="10"/>
  <c r="O72" i="10"/>
  <c r="P72" i="10"/>
  <c r="Q72" i="10"/>
  <c r="R72" i="10"/>
  <c r="S72" i="10"/>
  <c r="T72" i="10"/>
  <c r="M73" i="10"/>
  <c r="N73" i="10"/>
  <c r="O73" i="10"/>
  <c r="P73" i="10"/>
  <c r="Q73" i="10"/>
  <c r="R73" i="10"/>
  <c r="S73" i="10"/>
  <c r="T73" i="10"/>
  <c r="M74" i="10"/>
  <c r="N74" i="10"/>
  <c r="O74" i="10"/>
  <c r="P74" i="10"/>
  <c r="Q74" i="10"/>
  <c r="R74" i="10"/>
  <c r="S74" i="10"/>
  <c r="T74" i="10"/>
  <c r="M75" i="10"/>
  <c r="N75" i="10"/>
  <c r="O75" i="10"/>
  <c r="P75" i="10"/>
  <c r="Q75" i="10"/>
  <c r="R75" i="10"/>
  <c r="S75" i="10"/>
  <c r="T75" i="10"/>
  <c r="M76" i="10"/>
  <c r="N76" i="10"/>
  <c r="O76" i="10"/>
  <c r="P76" i="10"/>
  <c r="Q76" i="10"/>
  <c r="R76" i="10"/>
  <c r="S76" i="10"/>
  <c r="T76" i="10"/>
  <c r="M77" i="10"/>
  <c r="N77" i="10"/>
  <c r="O77" i="10"/>
  <c r="P77" i="10"/>
  <c r="Q77" i="10"/>
  <c r="R77" i="10"/>
  <c r="S77" i="10"/>
  <c r="T77" i="10"/>
  <c r="M78" i="10"/>
  <c r="N78" i="10"/>
  <c r="O78" i="10"/>
  <c r="P78" i="10"/>
  <c r="Q78" i="10"/>
  <c r="R78" i="10"/>
  <c r="S78" i="10"/>
  <c r="T78" i="10"/>
  <c r="M79" i="10"/>
  <c r="N79" i="10"/>
  <c r="O79" i="10"/>
  <c r="P79" i="10"/>
  <c r="Q79" i="10"/>
  <c r="R79" i="10"/>
  <c r="S79" i="10"/>
  <c r="T79" i="10"/>
  <c r="M80" i="10"/>
  <c r="N80" i="10"/>
  <c r="O80" i="10"/>
  <c r="P80" i="10"/>
  <c r="Q80" i="10"/>
  <c r="R80" i="10"/>
  <c r="S80" i="10"/>
  <c r="T80" i="10"/>
  <c r="M81" i="10"/>
  <c r="N81" i="10"/>
  <c r="O81" i="10"/>
  <c r="P81" i="10"/>
  <c r="Q81" i="10"/>
  <c r="R81" i="10"/>
  <c r="S81" i="10"/>
  <c r="T81" i="10"/>
  <c r="M82" i="10"/>
  <c r="N82" i="10"/>
  <c r="O82" i="10"/>
  <c r="P82" i="10"/>
  <c r="Q82" i="10"/>
  <c r="R82" i="10"/>
  <c r="S82" i="10"/>
  <c r="T82" i="10"/>
  <c r="M83" i="10"/>
  <c r="N83" i="10"/>
  <c r="O83" i="10"/>
  <c r="P83" i="10"/>
  <c r="Q83" i="10"/>
  <c r="R83" i="10"/>
  <c r="S83" i="10"/>
  <c r="T83" i="10"/>
  <c r="M84" i="10"/>
  <c r="N84" i="10"/>
  <c r="O84" i="10"/>
  <c r="P84" i="10"/>
  <c r="Q84" i="10"/>
  <c r="R84" i="10"/>
  <c r="S84" i="10"/>
  <c r="T84" i="10"/>
  <c r="M85" i="10"/>
  <c r="N85" i="10"/>
  <c r="O85" i="10"/>
  <c r="P85" i="10"/>
  <c r="Q85" i="10"/>
  <c r="R85" i="10"/>
  <c r="S85" i="10"/>
  <c r="T85" i="10"/>
  <c r="M86" i="10"/>
  <c r="N86" i="10"/>
  <c r="O86" i="10"/>
  <c r="P86" i="10"/>
  <c r="Q86" i="10"/>
  <c r="R86" i="10"/>
  <c r="S86" i="10"/>
  <c r="T86" i="10"/>
  <c r="M87" i="10"/>
  <c r="N87" i="10"/>
  <c r="O87" i="10"/>
  <c r="P87" i="10"/>
  <c r="Q87" i="10"/>
  <c r="R87" i="10"/>
  <c r="S87" i="10"/>
  <c r="T87" i="10"/>
  <c r="M88" i="10"/>
  <c r="N88" i="10"/>
  <c r="O88" i="10"/>
  <c r="P88" i="10"/>
  <c r="Q88" i="10"/>
  <c r="R88" i="10"/>
  <c r="S88" i="10"/>
  <c r="T88" i="10"/>
  <c r="M89" i="10"/>
  <c r="N89" i="10"/>
  <c r="O89" i="10"/>
  <c r="P89" i="10"/>
  <c r="Q89" i="10"/>
  <c r="R89" i="10"/>
  <c r="S89" i="10"/>
  <c r="T89" i="10"/>
  <c r="M90" i="10"/>
  <c r="N90" i="10"/>
  <c r="O90" i="10"/>
  <c r="P90" i="10"/>
  <c r="Q90" i="10"/>
  <c r="R90" i="10"/>
  <c r="S90" i="10"/>
  <c r="T90" i="10"/>
  <c r="M91" i="10"/>
  <c r="N91" i="10"/>
  <c r="O91" i="10"/>
  <c r="P91" i="10"/>
  <c r="Q91" i="10"/>
  <c r="R91" i="10"/>
  <c r="S91" i="10"/>
  <c r="T91" i="10"/>
  <c r="M92" i="10"/>
  <c r="N92" i="10"/>
  <c r="O92" i="10"/>
  <c r="P92" i="10"/>
  <c r="Q92" i="10"/>
  <c r="R92" i="10"/>
  <c r="S92" i="10"/>
  <c r="T92" i="10"/>
  <c r="M93" i="10"/>
  <c r="N93" i="10"/>
  <c r="O93" i="10"/>
  <c r="P93" i="10"/>
  <c r="Q93" i="10"/>
  <c r="R93" i="10"/>
  <c r="S93" i="10"/>
  <c r="T93" i="10"/>
  <c r="M94" i="10"/>
  <c r="N94" i="10"/>
  <c r="O94" i="10"/>
  <c r="P94" i="10"/>
  <c r="Q94" i="10"/>
  <c r="R94" i="10"/>
  <c r="S94" i="10"/>
  <c r="T94" i="10"/>
  <c r="M95" i="10"/>
  <c r="N95" i="10"/>
  <c r="O95" i="10"/>
  <c r="P95" i="10"/>
  <c r="Q95" i="10"/>
  <c r="R95" i="10"/>
  <c r="S95" i="10"/>
  <c r="T95" i="10"/>
  <c r="M96" i="10"/>
  <c r="N96" i="10"/>
  <c r="O96" i="10"/>
  <c r="P96" i="10"/>
  <c r="Q96" i="10"/>
  <c r="R96" i="10"/>
  <c r="S96" i="10"/>
  <c r="T96" i="10"/>
  <c r="M97" i="10"/>
  <c r="N97" i="10"/>
  <c r="O97" i="10"/>
  <c r="P97" i="10"/>
  <c r="Q97" i="10"/>
  <c r="R97" i="10"/>
  <c r="S97" i="10"/>
  <c r="T97" i="10"/>
  <c r="M98" i="10"/>
  <c r="N98" i="10"/>
  <c r="O98" i="10"/>
  <c r="P98" i="10"/>
  <c r="Q98" i="10"/>
  <c r="R98" i="10"/>
  <c r="S98" i="10"/>
  <c r="T98" i="10"/>
  <c r="M99" i="10"/>
  <c r="N99" i="10"/>
  <c r="O99" i="10"/>
  <c r="P99" i="10"/>
  <c r="Q99" i="10"/>
  <c r="R99" i="10"/>
  <c r="S99" i="10"/>
  <c r="T99" i="10"/>
  <c r="M100" i="10"/>
  <c r="N100" i="10"/>
  <c r="O100" i="10"/>
  <c r="P100" i="10"/>
  <c r="Q100" i="10"/>
  <c r="R100" i="10"/>
  <c r="S100" i="10"/>
  <c r="T100" i="10"/>
  <c r="M101" i="10"/>
  <c r="N101" i="10"/>
  <c r="O101" i="10"/>
  <c r="P101" i="10"/>
  <c r="Q101" i="10"/>
  <c r="R101" i="10"/>
  <c r="S101" i="10"/>
  <c r="T101" i="10"/>
  <c r="M102" i="10"/>
  <c r="N102" i="10"/>
  <c r="O102" i="10"/>
  <c r="P102" i="10"/>
  <c r="Q102" i="10"/>
  <c r="R102" i="10"/>
  <c r="S102" i="10"/>
  <c r="T102" i="10"/>
  <c r="M103" i="10"/>
  <c r="N103" i="10"/>
  <c r="O103" i="10"/>
  <c r="P103" i="10"/>
  <c r="Q103" i="10"/>
  <c r="R103" i="10"/>
  <c r="S103" i="10"/>
  <c r="T103" i="10"/>
  <c r="M104" i="10"/>
  <c r="N104" i="10"/>
  <c r="O104" i="10"/>
  <c r="P104" i="10"/>
  <c r="Q104" i="10"/>
  <c r="R104" i="10"/>
  <c r="S104" i="10"/>
  <c r="T104" i="10"/>
  <c r="M105" i="10"/>
  <c r="N105" i="10"/>
  <c r="O105" i="10"/>
  <c r="P105" i="10"/>
  <c r="Q105" i="10"/>
  <c r="R105" i="10"/>
  <c r="S105" i="10"/>
  <c r="T105" i="10"/>
  <c r="M106" i="10"/>
  <c r="N106" i="10"/>
  <c r="O106" i="10"/>
  <c r="P106" i="10"/>
  <c r="Q106" i="10"/>
  <c r="R106" i="10"/>
  <c r="S106" i="10"/>
  <c r="T106" i="10"/>
  <c r="M107" i="10"/>
  <c r="N107" i="10"/>
  <c r="O107" i="10"/>
  <c r="P107" i="10"/>
  <c r="Q107" i="10"/>
  <c r="R107" i="10"/>
  <c r="S107" i="10"/>
  <c r="T107" i="10"/>
  <c r="M108" i="10"/>
  <c r="N108" i="10"/>
  <c r="O108" i="10"/>
  <c r="P108" i="10"/>
  <c r="Q108" i="10"/>
  <c r="R108" i="10"/>
  <c r="S108" i="10"/>
  <c r="T108" i="10"/>
  <c r="M109" i="10"/>
  <c r="N109" i="10"/>
  <c r="O109" i="10"/>
  <c r="P109" i="10"/>
  <c r="Q109" i="10"/>
  <c r="R109" i="10"/>
  <c r="S109" i="10"/>
  <c r="T109" i="10"/>
  <c r="M110" i="10"/>
  <c r="N110" i="10"/>
  <c r="O110" i="10"/>
  <c r="P110" i="10"/>
  <c r="Q110" i="10"/>
  <c r="R110" i="10"/>
  <c r="S110" i="10"/>
  <c r="T110" i="10"/>
  <c r="M111" i="10"/>
  <c r="N111" i="10"/>
  <c r="O111" i="10"/>
  <c r="P111" i="10"/>
  <c r="Q111" i="10"/>
  <c r="R111" i="10"/>
  <c r="S111" i="10"/>
  <c r="T111" i="10"/>
  <c r="M112" i="10"/>
  <c r="N112" i="10"/>
  <c r="O112" i="10"/>
  <c r="P112" i="10"/>
  <c r="Q112" i="10"/>
  <c r="R112" i="10"/>
  <c r="S112" i="10"/>
  <c r="T112" i="10"/>
  <c r="M113" i="10"/>
  <c r="N113" i="10"/>
  <c r="O113" i="10"/>
  <c r="P113" i="10"/>
  <c r="Q113" i="10"/>
  <c r="R113" i="10"/>
  <c r="S113" i="10"/>
  <c r="T113" i="10"/>
  <c r="M114" i="10"/>
  <c r="N114" i="10"/>
  <c r="O114" i="10"/>
  <c r="P114" i="10"/>
  <c r="Q114" i="10"/>
  <c r="R114" i="10"/>
  <c r="S114" i="10"/>
  <c r="T114" i="10"/>
  <c r="M115" i="10"/>
  <c r="N115" i="10"/>
  <c r="O115" i="10"/>
  <c r="P115" i="10"/>
  <c r="Q115" i="10"/>
  <c r="R115" i="10"/>
  <c r="S115" i="10"/>
  <c r="T115" i="10"/>
  <c r="M116" i="10"/>
  <c r="N116" i="10"/>
  <c r="O116" i="10"/>
  <c r="P116" i="10"/>
  <c r="Q116" i="10"/>
  <c r="R116" i="10"/>
  <c r="S116" i="10"/>
  <c r="T116" i="10"/>
  <c r="M117" i="10"/>
  <c r="N117" i="10"/>
  <c r="O117" i="10"/>
  <c r="P117" i="10"/>
  <c r="Q117" i="10"/>
  <c r="R117" i="10"/>
  <c r="S117" i="10"/>
  <c r="T117" i="10"/>
  <c r="M118" i="10"/>
  <c r="N118" i="10"/>
  <c r="O118" i="10"/>
  <c r="P118" i="10"/>
  <c r="Q118" i="10"/>
  <c r="R118" i="10"/>
  <c r="S118" i="10"/>
  <c r="T118" i="10"/>
  <c r="M119" i="10"/>
  <c r="N119" i="10"/>
  <c r="O119" i="10"/>
  <c r="P119" i="10"/>
  <c r="Q119" i="10"/>
  <c r="R119" i="10"/>
  <c r="S119" i="10"/>
  <c r="T119" i="10"/>
  <c r="M120" i="10"/>
  <c r="N120" i="10"/>
  <c r="O120" i="10"/>
  <c r="P120" i="10"/>
  <c r="Q120" i="10"/>
  <c r="R120" i="10"/>
  <c r="S120" i="10"/>
  <c r="T120" i="10"/>
  <c r="M121" i="10"/>
  <c r="N121" i="10"/>
  <c r="O121" i="10"/>
  <c r="P121" i="10"/>
  <c r="Q121" i="10"/>
  <c r="R121" i="10"/>
  <c r="S121" i="10"/>
  <c r="T121" i="10"/>
  <c r="M122" i="10"/>
  <c r="N122" i="10"/>
  <c r="O122" i="10"/>
  <c r="P122" i="10"/>
  <c r="Q122" i="10"/>
  <c r="R122" i="10"/>
  <c r="S122" i="10"/>
  <c r="T122" i="10"/>
  <c r="M123" i="10"/>
  <c r="N123" i="10"/>
  <c r="O123" i="10"/>
  <c r="P123" i="10"/>
  <c r="Q123" i="10"/>
  <c r="R123" i="10"/>
  <c r="S123" i="10"/>
  <c r="T123" i="10"/>
  <c r="M124" i="10"/>
  <c r="N124" i="10"/>
  <c r="O124" i="10"/>
  <c r="P124" i="10"/>
  <c r="Q124" i="10"/>
  <c r="R124" i="10"/>
  <c r="S124" i="10"/>
  <c r="T124" i="10"/>
  <c r="M125" i="10"/>
  <c r="N125" i="10"/>
  <c r="O125" i="10"/>
  <c r="P125" i="10"/>
  <c r="Q125" i="10"/>
  <c r="R125" i="10"/>
  <c r="S125" i="10"/>
  <c r="T125" i="10"/>
  <c r="M126" i="10"/>
  <c r="N126" i="10"/>
  <c r="O126" i="10"/>
  <c r="P126" i="10"/>
  <c r="Q126" i="10"/>
  <c r="R126" i="10"/>
  <c r="S126" i="10"/>
  <c r="T126" i="10"/>
  <c r="M127" i="10"/>
  <c r="N127" i="10"/>
  <c r="O127" i="10"/>
  <c r="P127" i="10"/>
  <c r="Q127" i="10"/>
  <c r="R127" i="10"/>
  <c r="S127" i="10"/>
  <c r="T127" i="10"/>
  <c r="M128" i="10"/>
  <c r="N128" i="10"/>
  <c r="O128" i="10"/>
  <c r="P128" i="10"/>
  <c r="Q128" i="10"/>
  <c r="R128" i="10"/>
  <c r="S128" i="10"/>
  <c r="T128" i="10"/>
  <c r="M129" i="10"/>
  <c r="N129" i="10"/>
  <c r="O129" i="10"/>
  <c r="P129" i="10"/>
  <c r="Q129" i="10"/>
  <c r="R129" i="10"/>
  <c r="S129" i="10"/>
  <c r="T129" i="10"/>
  <c r="M130" i="10"/>
  <c r="N130" i="10"/>
  <c r="O130" i="10"/>
  <c r="P130" i="10"/>
  <c r="Q130" i="10"/>
  <c r="R130" i="10"/>
  <c r="S130" i="10"/>
  <c r="T130" i="10"/>
  <c r="M131" i="10"/>
  <c r="N131" i="10"/>
  <c r="O131" i="10"/>
  <c r="P131" i="10"/>
  <c r="Q131" i="10"/>
  <c r="R131" i="10"/>
  <c r="S131" i="10"/>
  <c r="T131" i="10"/>
  <c r="M132" i="10"/>
  <c r="N132" i="10"/>
  <c r="O132" i="10"/>
  <c r="P132" i="10"/>
  <c r="Q132" i="10"/>
  <c r="R132" i="10"/>
  <c r="S132" i="10"/>
  <c r="T132" i="10"/>
  <c r="M133" i="10"/>
  <c r="N133" i="10"/>
  <c r="O133" i="10"/>
  <c r="P133" i="10"/>
  <c r="Q133" i="10"/>
  <c r="R133" i="10"/>
  <c r="S133" i="10"/>
  <c r="T133" i="10"/>
  <c r="M134" i="10"/>
  <c r="N134" i="10"/>
  <c r="O134" i="10"/>
  <c r="P134" i="10"/>
  <c r="Q134" i="10"/>
  <c r="R134" i="10"/>
  <c r="S134" i="10"/>
  <c r="T134" i="10"/>
  <c r="M135" i="10"/>
  <c r="N135" i="10"/>
  <c r="O135" i="10"/>
  <c r="P135" i="10"/>
  <c r="Q135" i="10"/>
  <c r="R135" i="10"/>
  <c r="S135" i="10"/>
  <c r="T135" i="10"/>
  <c r="M136" i="10"/>
  <c r="N136" i="10"/>
  <c r="O136" i="10"/>
  <c r="P136" i="10"/>
  <c r="Q136" i="10"/>
  <c r="R136" i="10"/>
  <c r="S136" i="10"/>
  <c r="T136" i="10"/>
  <c r="M137" i="10"/>
  <c r="N137" i="10"/>
  <c r="O137" i="10"/>
  <c r="P137" i="10"/>
  <c r="Q137" i="10"/>
  <c r="R137" i="10"/>
  <c r="S137" i="10"/>
  <c r="T137" i="10"/>
  <c r="M138" i="10"/>
  <c r="N138" i="10"/>
  <c r="O138" i="10"/>
  <c r="P138" i="10"/>
  <c r="Q138" i="10"/>
  <c r="R138" i="10"/>
  <c r="S138" i="10"/>
  <c r="T138" i="10"/>
  <c r="M139" i="10"/>
  <c r="N139" i="10"/>
  <c r="O139" i="10"/>
  <c r="P139" i="10"/>
  <c r="Q139" i="10"/>
  <c r="R139" i="10"/>
  <c r="S139" i="10"/>
  <c r="T139" i="10"/>
  <c r="M140" i="10"/>
  <c r="N140" i="10"/>
  <c r="O140" i="10"/>
  <c r="P140" i="10"/>
  <c r="Q140" i="10"/>
  <c r="R140" i="10"/>
  <c r="S140" i="10"/>
  <c r="T140" i="10"/>
  <c r="M141" i="10"/>
  <c r="N141" i="10"/>
  <c r="O141" i="10"/>
  <c r="P141" i="10"/>
  <c r="Q141" i="10"/>
  <c r="R141" i="10"/>
  <c r="S141" i="10"/>
  <c r="T141" i="10"/>
  <c r="M142" i="10"/>
  <c r="N142" i="10"/>
  <c r="O142" i="10"/>
  <c r="P142" i="10"/>
  <c r="Q142" i="10"/>
  <c r="R142" i="10"/>
  <c r="S142" i="10"/>
  <c r="T142" i="10"/>
  <c r="M143" i="10"/>
  <c r="N143" i="10"/>
  <c r="O143" i="10"/>
  <c r="P143" i="10"/>
  <c r="Q143" i="10"/>
  <c r="R143" i="10"/>
  <c r="S143" i="10"/>
  <c r="T143" i="10"/>
  <c r="M144" i="10"/>
  <c r="N144" i="10"/>
  <c r="O144" i="10"/>
  <c r="P144" i="10"/>
  <c r="Q144" i="10"/>
  <c r="R144" i="10"/>
  <c r="S144" i="10"/>
  <c r="T144" i="10"/>
  <c r="M145" i="10"/>
  <c r="N145" i="10"/>
  <c r="O145" i="10"/>
  <c r="P145" i="10"/>
  <c r="Q145" i="10"/>
  <c r="R145" i="10"/>
  <c r="S145" i="10"/>
  <c r="T145" i="10"/>
  <c r="M146" i="10"/>
  <c r="N146" i="10"/>
  <c r="O146" i="10"/>
  <c r="P146" i="10"/>
  <c r="Q146" i="10"/>
  <c r="R146" i="10"/>
  <c r="S146" i="10"/>
  <c r="T146" i="10"/>
  <c r="M147" i="10"/>
  <c r="N147" i="10"/>
  <c r="O147" i="10"/>
  <c r="P147" i="10"/>
  <c r="Q147" i="10"/>
  <c r="R147" i="10"/>
  <c r="S147" i="10"/>
  <c r="T147" i="10"/>
  <c r="M150" i="10"/>
  <c r="N150" i="10"/>
  <c r="O150" i="10"/>
  <c r="P150" i="10"/>
  <c r="Q150" i="10"/>
  <c r="R150" i="10"/>
  <c r="S150" i="10"/>
  <c r="T150" i="10"/>
  <c r="M151" i="10"/>
  <c r="N151" i="10"/>
  <c r="O151" i="10"/>
  <c r="P151" i="10"/>
  <c r="Q151" i="10"/>
  <c r="R151" i="10"/>
  <c r="S151" i="10"/>
  <c r="T151" i="10"/>
  <c r="M152" i="10"/>
  <c r="N152" i="10"/>
  <c r="O152" i="10"/>
  <c r="P152" i="10"/>
  <c r="Q152" i="10"/>
  <c r="R152" i="10"/>
  <c r="S152" i="10"/>
  <c r="T152" i="10"/>
  <c r="M153" i="10"/>
  <c r="N153" i="10"/>
  <c r="O153" i="10"/>
  <c r="P153" i="10"/>
  <c r="Q153" i="10"/>
  <c r="R153" i="10"/>
  <c r="S153" i="10"/>
  <c r="T153" i="10"/>
  <c r="M154" i="10"/>
  <c r="N154" i="10"/>
  <c r="O154" i="10"/>
  <c r="P154" i="10"/>
  <c r="Q154" i="10"/>
  <c r="R154" i="10"/>
  <c r="S154" i="10"/>
  <c r="T154" i="10"/>
  <c r="M155" i="10"/>
  <c r="N155" i="10"/>
  <c r="O155" i="10"/>
  <c r="P155" i="10"/>
  <c r="Q155" i="10"/>
  <c r="R155" i="10"/>
  <c r="S155" i="10"/>
  <c r="T155" i="10"/>
  <c r="M156" i="10"/>
  <c r="N156" i="10"/>
  <c r="O156" i="10"/>
  <c r="P156" i="10"/>
  <c r="Q156" i="10"/>
  <c r="R156" i="10"/>
  <c r="S156" i="10"/>
  <c r="T156" i="10"/>
  <c r="M157" i="10"/>
  <c r="N157" i="10"/>
  <c r="O157" i="10"/>
  <c r="P157" i="10"/>
  <c r="Q157" i="10"/>
  <c r="R157" i="10"/>
  <c r="S157" i="10"/>
  <c r="T157" i="10"/>
  <c r="M158" i="10"/>
  <c r="N158" i="10"/>
  <c r="O158" i="10"/>
  <c r="P158" i="10"/>
  <c r="Q158" i="10"/>
  <c r="R158" i="10"/>
  <c r="S158" i="10"/>
  <c r="T158" i="10"/>
  <c r="M159" i="10"/>
  <c r="N159" i="10"/>
  <c r="O159" i="10"/>
  <c r="P159" i="10"/>
  <c r="Q159" i="10"/>
  <c r="R159" i="10"/>
  <c r="S159" i="10"/>
  <c r="T159" i="10"/>
  <c r="M160" i="10"/>
  <c r="N160" i="10"/>
  <c r="O160" i="10"/>
  <c r="P160" i="10"/>
  <c r="Q160" i="10"/>
  <c r="R160" i="10"/>
  <c r="S160" i="10"/>
  <c r="T160" i="10"/>
  <c r="M161" i="10"/>
  <c r="N161" i="10"/>
  <c r="O161" i="10"/>
  <c r="P161" i="10"/>
  <c r="Q161" i="10"/>
  <c r="R161" i="10"/>
  <c r="S161" i="10"/>
  <c r="T161" i="10"/>
  <c r="M162" i="10"/>
  <c r="N162" i="10"/>
  <c r="O162" i="10"/>
  <c r="P162" i="10"/>
  <c r="Q162" i="10"/>
  <c r="R162" i="10"/>
  <c r="S162" i="10"/>
  <c r="T162" i="10"/>
  <c r="M163" i="10"/>
  <c r="N163" i="10"/>
  <c r="O163" i="10"/>
  <c r="P163" i="10"/>
  <c r="Q163" i="10"/>
  <c r="R163" i="10"/>
  <c r="S163" i="10"/>
  <c r="T163" i="10"/>
  <c r="M164" i="10"/>
  <c r="N164" i="10"/>
  <c r="O164" i="10"/>
  <c r="P164" i="10"/>
  <c r="Q164" i="10"/>
  <c r="R164" i="10"/>
  <c r="S164" i="10"/>
  <c r="T164" i="10"/>
  <c r="M165" i="10"/>
  <c r="N165" i="10"/>
  <c r="O165" i="10"/>
  <c r="P165" i="10"/>
  <c r="Q165" i="10"/>
  <c r="R165" i="10"/>
  <c r="S165" i="10"/>
  <c r="T165" i="10"/>
  <c r="M166" i="10"/>
  <c r="N166" i="10"/>
  <c r="O166" i="10"/>
  <c r="P166" i="10"/>
  <c r="Q166" i="10"/>
  <c r="R166" i="10"/>
  <c r="S166" i="10"/>
  <c r="T166" i="10"/>
  <c r="M167" i="10"/>
  <c r="N167" i="10"/>
  <c r="O167" i="10"/>
  <c r="P167" i="10"/>
  <c r="Q167" i="10"/>
  <c r="R167" i="10"/>
  <c r="S167" i="10"/>
  <c r="T167" i="10"/>
  <c r="M168" i="10"/>
  <c r="N168" i="10"/>
  <c r="O168" i="10"/>
  <c r="P168" i="10"/>
  <c r="Q168" i="10"/>
  <c r="R168" i="10"/>
  <c r="S168" i="10"/>
  <c r="T168" i="10"/>
  <c r="M169" i="10"/>
  <c r="N169" i="10"/>
  <c r="O169" i="10"/>
  <c r="P169" i="10"/>
  <c r="Q169" i="10"/>
  <c r="R169" i="10"/>
  <c r="S169" i="10"/>
  <c r="T169" i="10"/>
  <c r="M170" i="10"/>
  <c r="N170" i="10"/>
  <c r="O170" i="10"/>
  <c r="P170" i="10"/>
  <c r="Q170" i="10"/>
  <c r="R170" i="10"/>
  <c r="S170" i="10"/>
  <c r="T170" i="10"/>
  <c r="M171" i="10"/>
  <c r="N171" i="10"/>
  <c r="O171" i="10"/>
  <c r="P171" i="10"/>
  <c r="Q171" i="10"/>
  <c r="R171" i="10"/>
  <c r="S171" i="10"/>
  <c r="T171" i="10"/>
  <c r="M172" i="10"/>
  <c r="N172" i="10"/>
  <c r="O172" i="10"/>
  <c r="P172" i="10"/>
  <c r="Q172" i="10"/>
  <c r="R172" i="10"/>
  <c r="S172" i="10"/>
  <c r="T172" i="10"/>
  <c r="M173" i="10"/>
  <c r="N173" i="10"/>
  <c r="O173" i="10"/>
  <c r="P173" i="10"/>
  <c r="Q173" i="10"/>
  <c r="R173" i="10"/>
  <c r="S173" i="10"/>
  <c r="T173" i="10"/>
  <c r="M174" i="10"/>
  <c r="N174" i="10"/>
  <c r="O174" i="10"/>
  <c r="P174" i="10"/>
  <c r="Q174" i="10"/>
  <c r="R174" i="10"/>
  <c r="S174" i="10"/>
  <c r="T174" i="10"/>
  <c r="M175" i="10"/>
  <c r="N175" i="10"/>
  <c r="O175" i="10"/>
  <c r="P175" i="10"/>
  <c r="Q175" i="10"/>
  <c r="R175" i="10"/>
  <c r="S175" i="10"/>
  <c r="T175" i="10"/>
  <c r="M176" i="10"/>
  <c r="N176" i="10"/>
  <c r="O176" i="10"/>
  <c r="P176" i="10"/>
  <c r="Q176" i="10"/>
  <c r="R176" i="10"/>
  <c r="S176" i="10"/>
  <c r="T176" i="10"/>
  <c r="M177" i="10"/>
  <c r="N177" i="10"/>
  <c r="O177" i="10"/>
  <c r="P177" i="10"/>
  <c r="Q177" i="10"/>
  <c r="R177" i="10"/>
  <c r="S177" i="10"/>
  <c r="T177" i="10"/>
  <c r="M178" i="10"/>
  <c r="N178" i="10"/>
  <c r="O178" i="10"/>
  <c r="P178" i="10"/>
  <c r="Q178" i="10"/>
  <c r="R178" i="10"/>
  <c r="S178" i="10"/>
  <c r="T178" i="10"/>
  <c r="M179" i="10"/>
  <c r="N179" i="10"/>
  <c r="O179" i="10"/>
  <c r="P179" i="10"/>
  <c r="Q179" i="10"/>
  <c r="R179" i="10"/>
  <c r="S179" i="10"/>
  <c r="T179" i="10"/>
  <c r="M180" i="10"/>
  <c r="N180" i="10"/>
  <c r="O180" i="10"/>
  <c r="P180" i="10"/>
  <c r="Q180" i="10"/>
  <c r="R180" i="10"/>
  <c r="S180" i="10"/>
  <c r="T180" i="10"/>
  <c r="M181" i="10"/>
  <c r="N181" i="10"/>
  <c r="O181" i="10"/>
  <c r="P181" i="10"/>
  <c r="Q181" i="10"/>
  <c r="R181" i="10"/>
  <c r="S181" i="10"/>
  <c r="T181" i="10"/>
  <c r="M182" i="10"/>
  <c r="N182" i="10"/>
  <c r="O182" i="10"/>
  <c r="P182" i="10"/>
  <c r="Q182" i="10"/>
  <c r="R182" i="10"/>
  <c r="S182" i="10"/>
  <c r="T182" i="10"/>
  <c r="M183" i="10"/>
  <c r="N183" i="10"/>
  <c r="O183" i="10"/>
  <c r="P183" i="10"/>
  <c r="Q183" i="10"/>
  <c r="R183" i="10"/>
  <c r="S183" i="10"/>
  <c r="T183" i="10"/>
  <c r="M184" i="10"/>
  <c r="N184" i="10"/>
  <c r="O184" i="10"/>
  <c r="P184" i="10"/>
  <c r="Q184" i="10"/>
  <c r="R184" i="10"/>
  <c r="S184" i="10"/>
  <c r="T184" i="10"/>
  <c r="M185" i="10"/>
  <c r="N185" i="10"/>
  <c r="O185" i="10"/>
  <c r="P185" i="10"/>
  <c r="Q185" i="10"/>
  <c r="R185" i="10"/>
  <c r="S185" i="10"/>
  <c r="T185" i="10"/>
  <c r="M186" i="10"/>
  <c r="N186" i="10"/>
  <c r="O186" i="10"/>
  <c r="P186" i="10"/>
  <c r="Q186" i="10"/>
  <c r="R186" i="10"/>
  <c r="S186" i="10"/>
  <c r="T186" i="10"/>
  <c r="M187" i="10"/>
  <c r="N187" i="10"/>
  <c r="O187" i="10"/>
  <c r="P187" i="10"/>
  <c r="Q187" i="10"/>
  <c r="R187" i="10"/>
  <c r="S187" i="10"/>
  <c r="T187" i="10"/>
  <c r="M188" i="10"/>
  <c r="N188" i="10"/>
  <c r="O188" i="10"/>
  <c r="P188" i="10"/>
  <c r="Q188" i="10"/>
  <c r="R188" i="10"/>
  <c r="S188" i="10"/>
  <c r="T188" i="10"/>
  <c r="M189" i="10"/>
  <c r="N189" i="10"/>
  <c r="O189" i="10"/>
  <c r="P189" i="10"/>
  <c r="Q189" i="10"/>
  <c r="R189" i="10"/>
  <c r="S189" i="10"/>
  <c r="T189" i="10"/>
  <c r="M190" i="10"/>
  <c r="N190" i="10"/>
  <c r="O190" i="10"/>
  <c r="P190" i="10"/>
  <c r="Q190" i="10"/>
  <c r="R190" i="10"/>
  <c r="S190" i="10"/>
  <c r="T190" i="10"/>
  <c r="M191" i="10"/>
  <c r="N191" i="10"/>
  <c r="O191" i="10"/>
  <c r="P191" i="10"/>
  <c r="Q191" i="10"/>
  <c r="R191" i="10"/>
  <c r="S191" i="10"/>
  <c r="T191" i="10"/>
  <c r="M192" i="10"/>
  <c r="N192" i="10"/>
  <c r="O192" i="10"/>
  <c r="P192" i="10"/>
  <c r="Q192" i="10"/>
  <c r="R192" i="10"/>
  <c r="S192" i="10"/>
  <c r="T192" i="10"/>
  <c r="M193" i="10"/>
  <c r="N193" i="10"/>
  <c r="O193" i="10"/>
  <c r="P193" i="10"/>
  <c r="Q193" i="10"/>
  <c r="R193" i="10"/>
  <c r="S193" i="10"/>
  <c r="T193" i="10"/>
  <c r="M194" i="10"/>
  <c r="N194" i="10"/>
  <c r="O194" i="10"/>
  <c r="P194" i="10"/>
  <c r="Q194" i="10"/>
  <c r="R194" i="10"/>
  <c r="S194" i="10"/>
  <c r="T194" i="10"/>
  <c r="M195" i="10"/>
  <c r="N195" i="10"/>
  <c r="O195" i="10"/>
  <c r="P195" i="10"/>
  <c r="Q195" i="10"/>
  <c r="R195" i="10"/>
  <c r="S195" i="10"/>
  <c r="T195" i="10"/>
  <c r="M196" i="10"/>
  <c r="N196" i="10"/>
  <c r="O196" i="10"/>
  <c r="P196" i="10"/>
  <c r="Q196" i="10"/>
  <c r="R196" i="10"/>
  <c r="S196" i="10"/>
  <c r="T196" i="10"/>
  <c r="T6" i="10"/>
  <c r="T7" i="10"/>
  <c r="T8" i="10"/>
  <c r="T9" i="10"/>
  <c r="T10" i="10"/>
  <c r="T11" i="10"/>
  <c r="M7" i="10"/>
  <c r="N7" i="10"/>
  <c r="O7" i="10"/>
  <c r="P7" i="10"/>
  <c r="Q7" i="10"/>
  <c r="R7" i="10"/>
  <c r="S7" i="10"/>
  <c r="M8" i="10"/>
  <c r="N8" i="10"/>
  <c r="O8" i="10"/>
  <c r="P8" i="10"/>
  <c r="Q8" i="10"/>
  <c r="R8" i="10"/>
  <c r="S8" i="10"/>
  <c r="M9" i="10"/>
  <c r="N9" i="10"/>
  <c r="O9" i="10"/>
  <c r="P9" i="10"/>
  <c r="Q9" i="10"/>
  <c r="R9" i="10"/>
  <c r="S9" i="10"/>
  <c r="M10" i="10"/>
  <c r="N10" i="10"/>
  <c r="O10" i="10"/>
  <c r="P10" i="10"/>
  <c r="Q10" i="10"/>
  <c r="R10" i="10"/>
  <c r="S10" i="10"/>
  <c r="M11" i="10"/>
  <c r="N11" i="10"/>
  <c r="O11" i="10"/>
  <c r="P11" i="10"/>
  <c r="Q11" i="10"/>
  <c r="R11" i="10"/>
  <c r="S11" i="10"/>
  <c r="N6" i="10"/>
  <c r="O6" i="10"/>
  <c r="P6" i="10"/>
  <c r="Q6" i="10"/>
  <c r="R6" i="10"/>
  <c r="S6" i="10"/>
  <c r="M6" i="10"/>
  <c r="I117" i="4"/>
  <c r="J117" i="4"/>
  <c r="K117" i="4"/>
  <c r="L117" i="4"/>
  <c r="M117" i="4"/>
  <c r="N117" i="4"/>
  <c r="O117" i="4"/>
  <c r="P117" i="4"/>
  <c r="Q117" i="4"/>
  <c r="R117" i="4"/>
  <c r="S117" i="4"/>
  <c r="T117" i="4"/>
  <c r="U117" i="4"/>
  <c r="V117" i="4"/>
  <c r="W117" i="4"/>
  <c r="X117" i="4"/>
  <c r="Y117" i="4"/>
  <c r="Z117" i="4"/>
  <c r="AA117" i="4"/>
  <c r="AB117" i="4"/>
  <c r="AC117" i="4"/>
  <c r="AD117" i="4"/>
  <c r="AE117" i="4"/>
  <c r="AF117" i="4"/>
  <c r="AG117" i="4"/>
  <c r="AH117" i="4"/>
  <c r="AI117" i="4"/>
  <c r="AJ117" i="4"/>
  <c r="AK117" i="4"/>
  <c r="AL117" i="4"/>
  <c r="AM117" i="4"/>
  <c r="AN117" i="4"/>
  <c r="AO117" i="4"/>
  <c r="AP117" i="4"/>
  <c r="AQ117" i="4"/>
  <c r="AR117" i="4"/>
  <c r="AS117" i="4"/>
  <c r="AT117" i="4"/>
  <c r="AU117" i="4"/>
  <c r="AV117" i="4"/>
  <c r="AW117" i="4"/>
  <c r="AX117" i="4"/>
  <c r="AY117" i="4"/>
  <c r="AZ117" i="4"/>
  <c r="BA117" i="4"/>
  <c r="BB117" i="4"/>
  <c r="H117" i="4"/>
  <c r="I73" i="4"/>
  <c r="J73" i="4"/>
  <c r="K73" i="4"/>
  <c r="L73" i="4"/>
  <c r="M73" i="4"/>
  <c r="N73" i="4"/>
  <c r="O73" i="4"/>
  <c r="P73" i="4"/>
  <c r="Q73" i="4"/>
  <c r="R73" i="4"/>
  <c r="S73" i="4"/>
  <c r="T73" i="4"/>
  <c r="U73" i="4"/>
  <c r="V73" i="4"/>
  <c r="W73" i="4"/>
  <c r="X73" i="4"/>
  <c r="Y73" i="4"/>
  <c r="Z73" i="4"/>
  <c r="AA73" i="4"/>
  <c r="AB73" i="4"/>
  <c r="AC73" i="4"/>
  <c r="AD73" i="4"/>
  <c r="AE73" i="4"/>
  <c r="AF73" i="4"/>
  <c r="AG73" i="4"/>
  <c r="AH73" i="4"/>
  <c r="AI73" i="4"/>
  <c r="AJ73" i="4"/>
  <c r="AK73" i="4"/>
  <c r="AL73" i="4"/>
  <c r="AM73" i="4"/>
  <c r="AN73" i="4"/>
  <c r="AO73" i="4"/>
  <c r="AP73" i="4"/>
  <c r="AQ73" i="4"/>
  <c r="AR73" i="4"/>
  <c r="AS73" i="4"/>
  <c r="AT73" i="4"/>
  <c r="AU73" i="4"/>
  <c r="AW73" i="4"/>
  <c r="AX73" i="4"/>
  <c r="AY73" i="4"/>
  <c r="AZ73" i="4"/>
  <c r="BA73" i="4"/>
  <c r="BB73" i="4"/>
  <c r="H73" i="4"/>
  <c r="K53" i="4"/>
  <c r="L53" i="4"/>
  <c r="M53" i="4"/>
  <c r="N53" i="4"/>
  <c r="O53" i="4"/>
  <c r="P53" i="4"/>
  <c r="Q53" i="4"/>
  <c r="R53" i="4"/>
  <c r="S53" i="4"/>
  <c r="T53" i="4"/>
  <c r="U53" i="4"/>
  <c r="V53" i="4"/>
  <c r="W53" i="4"/>
  <c r="X53" i="4"/>
  <c r="Y53" i="4"/>
  <c r="Z53" i="4"/>
  <c r="AA53" i="4"/>
  <c r="AB53" i="4"/>
  <c r="AC53" i="4"/>
  <c r="AD53" i="4"/>
  <c r="AE53" i="4"/>
  <c r="AF53" i="4"/>
  <c r="AG53" i="4"/>
  <c r="AH53" i="4"/>
  <c r="AI53" i="4"/>
  <c r="AJ53" i="4"/>
  <c r="AK53" i="4"/>
  <c r="AL53" i="4"/>
  <c r="AM53" i="4"/>
  <c r="AN53" i="4"/>
  <c r="AO53" i="4"/>
  <c r="AP53" i="4"/>
  <c r="AQ53" i="4"/>
  <c r="AR53" i="4"/>
  <c r="AS53" i="4"/>
  <c r="AT53" i="4"/>
  <c r="AU53" i="4"/>
  <c r="AV53" i="4"/>
  <c r="AW53" i="4"/>
  <c r="AX53" i="4"/>
  <c r="AY53" i="4"/>
  <c r="AZ53" i="4"/>
  <c r="BA53" i="4"/>
  <c r="BB53" i="4"/>
  <c r="J53" i="4"/>
  <c r="I53" i="4"/>
  <c r="H53" i="4"/>
  <c r="I40" i="4"/>
  <c r="J40" i="4"/>
  <c r="K40" i="4"/>
  <c r="L40" i="4"/>
  <c r="N40" i="4"/>
  <c r="O40" i="4"/>
  <c r="P40" i="4"/>
  <c r="Q40" i="4"/>
  <c r="R40" i="4"/>
  <c r="S40" i="4"/>
  <c r="T40" i="4"/>
  <c r="U40" i="4"/>
  <c r="V40" i="4"/>
  <c r="W40" i="4"/>
  <c r="X40" i="4"/>
  <c r="Y40" i="4"/>
  <c r="Z40" i="4"/>
  <c r="AA40" i="4"/>
  <c r="AB40" i="4"/>
  <c r="AC40" i="4"/>
  <c r="AD40" i="4"/>
  <c r="AE40" i="4"/>
  <c r="AF40" i="4"/>
  <c r="AG40" i="4"/>
  <c r="AH40" i="4"/>
  <c r="AI40" i="4"/>
  <c r="AJ40" i="4"/>
  <c r="AK40" i="4"/>
  <c r="AL40" i="4"/>
  <c r="AM40" i="4"/>
  <c r="AN40" i="4"/>
  <c r="AO40" i="4"/>
  <c r="AP40" i="4"/>
  <c r="AQ40" i="4"/>
  <c r="AR40" i="4"/>
  <c r="AS40" i="4"/>
  <c r="AT40" i="4"/>
  <c r="AU40" i="4"/>
  <c r="AV40" i="4"/>
  <c r="AW40" i="4"/>
  <c r="AX40" i="4"/>
  <c r="AY40" i="4"/>
  <c r="AZ40" i="4"/>
  <c r="BA40" i="4"/>
  <c r="BB40" i="4"/>
  <c r="H40" i="4"/>
  <c r="I32" i="4"/>
  <c r="J32" i="4"/>
  <c r="K32" i="4"/>
  <c r="L32" i="4"/>
  <c r="M32" i="4"/>
  <c r="N32" i="4"/>
  <c r="O32" i="4"/>
  <c r="P32" i="4"/>
  <c r="Q32" i="4"/>
  <c r="R32" i="4"/>
  <c r="S32" i="4"/>
  <c r="T32" i="4"/>
  <c r="U32" i="4"/>
  <c r="V32" i="4"/>
  <c r="W32" i="4"/>
  <c r="X32" i="4"/>
  <c r="Y32" i="4"/>
  <c r="Z32" i="4"/>
  <c r="AA32" i="4"/>
  <c r="AB32" i="4"/>
  <c r="AC32" i="4"/>
  <c r="AD32" i="4"/>
  <c r="AE32" i="4"/>
  <c r="AF32" i="4"/>
  <c r="AG32" i="4"/>
  <c r="AH32" i="4"/>
  <c r="AI32" i="4"/>
  <c r="AJ32" i="4"/>
  <c r="AK32" i="4"/>
  <c r="AL32" i="4"/>
  <c r="AM32" i="4"/>
  <c r="AN32" i="4"/>
  <c r="AO32" i="4"/>
  <c r="AP32" i="4"/>
  <c r="AQ32" i="4"/>
  <c r="AR32" i="4"/>
  <c r="AS32" i="4"/>
  <c r="AT32" i="4"/>
  <c r="AU32" i="4"/>
  <c r="AV32" i="4"/>
  <c r="AW32" i="4"/>
  <c r="AX32" i="4"/>
  <c r="AY32" i="4"/>
  <c r="AZ32" i="4"/>
  <c r="BA32" i="4"/>
  <c r="BB32" i="4"/>
  <c r="H32"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AY14" i="4"/>
  <c r="AZ14" i="4"/>
  <c r="BA14" i="4"/>
  <c r="BB14" i="4"/>
  <c r="H14" i="4"/>
  <c r="J142" i="3"/>
  <c r="K142" i="3"/>
  <c r="L142" i="3"/>
  <c r="M142" i="3"/>
  <c r="N142" i="3"/>
  <c r="O142" i="3"/>
  <c r="P142" i="3"/>
  <c r="Q142" i="3"/>
  <c r="R142" i="3"/>
  <c r="S142" i="3"/>
  <c r="T142" i="3"/>
  <c r="U142" i="3"/>
  <c r="V142" i="3"/>
  <c r="W142" i="3"/>
  <c r="X142" i="3"/>
  <c r="Y142" i="3"/>
  <c r="Z142" i="3"/>
  <c r="AA142" i="3"/>
  <c r="AB142" i="3"/>
  <c r="AC142" i="3"/>
  <c r="AD142" i="3"/>
  <c r="AE142" i="3"/>
  <c r="AF142" i="3"/>
  <c r="AG142" i="3"/>
  <c r="AH142" i="3"/>
  <c r="AI142" i="3"/>
  <c r="AJ142" i="3"/>
  <c r="AK142" i="3"/>
  <c r="AL142" i="3"/>
  <c r="AM142" i="3"/>
  <c r="AN142" i="3"/>
  <c r="AO142" i="3"/>
  <c r="AP142" i="3"/>
  <c r="AQ142" i="3"/>
  <c r="AR142" i="3"/>
  <c r="AS142" i="3"/>
  <c r="AT142" i="3"/>
  <c r="AU142" i="3"/>
  <c r="AV142" i="3"/>
  <c r="AW142" i="3"/>
  <c r="AX142" i="3"/>
  <c r="AY142" i="3"/>
  <c r="AZ142" i="3"/>
  <c r="BA142" i="3"/>
  <c r="BB142" i="3"/>
  <c r="BC142" i="3"/>
  <c r="BD142" i="3"/>
  <c r="BE142" i="3"/>
  <c r="BF142" i="3"/>
  <c r="BG142" i="3"/>
  <c r="BH142" i="3"/>
  <c r="BI142" i="3"/>
  <c r="BJ142" i="3"/>
  <c r="BK142" i="3"/>
  <c r="BL142" i="3"/>
  <c r="BM142" i="3"/>
  <c r="BN142" i="3"/>
  <c r="BO142" i="3"/>
  <c r="BP142" i="3"/>
  <c r="BQ142" i="3"/>
  <c r="BR142" i="3"/>
  <c r="BS142" i="3"/>
  <c r="BT142" i="3"/>
  <c r="BU142" i="3"/>
  <c r="BV142" i="3"/>
  <c r="BW142" i="3"/>
  <c r="BX142" i="3"/>
  <c r="BY142" i="3"/>
  <c r="BZ142" i="3"/>
  <c r="CA142" i="3"/>
  <c r="CB142" i="3"/>
  <c r="CC142" i="3"/>
  <c r="CD142" i="3"/>
  <c r="CE142" i="3"/>
  <c r="CF142" i="3"/>
  <c r="CG142" i="3"/>
  <c r="CH142" i="3"/>
  <c r="CI142" i="3"/>
  <c r="CJ142" i="3"/>
  <c r="CK142" i="3"/>
  <c r="CL142" i="3"/>
  <c r="CM142" i="3"/>
  <c r="CN142" i="3"/>
  <c r="CO142" i="3"/>
  <c r="CP142" i="3"/>
  <c r="CQ142" i="3"/>
  <c r="CR142" i="3"/>
  <c r="CS142" i="3"/>
  <c r="CT142" i="3"/>
  <c r="CU142" i="3"/>
  <c r="CV142" i="3"/>
  <c r="CW142" i="3"/>
  <c r="CX142" i="3"/>
  <c r="CY142" i="3"/>
  <c r="CZ142" i="3"/>
  <c r="DA142" i="3"/>
  <c r="DB142" i="3"/>
  <c r="DC142" i="3"/>
  <c r="DD142" i="3"/>
  <c r="DE142" i="3"/>
  <c r="DF142" i="3"/>
  <c r="DG142" i="3"/>
  <c r="DH142" i="3"/>
  <c r="DI142" i="3"/>
  <c r="DJ142" i="3"/>
  <c r="DK142" i="3"/>
  <c r="DL142" i="3"/>
  <c r="DM142" i="3"/>
  <c r="DN142" i="3"/>
  <c r="DO142" i="3"/>
  <c r="DP142" i="3"/>
  <c r="DQ142" i="3"/>
  <c r="DR142" i="3"/>
  <c r="DS142" i="3"/>
  <c r="DT142" i="3"/>
  <c r="DU142" i="3"/>
  <c r="DV142" i="3"/>
  <c r="DW142" i="3"/>
  <c r="DX142" i="3"/>
  <c r="DY142" i="3"/>
  <c r="DZ142" i="3"/>
  <c r="EA142" i="3"/>
  <c r="EB142" i="3"/>
  <c r="EC142" i="3"/>
  <c r="ED142" i="3"/>
  <c r="EE142" i="3"/>
  <c r="EF142" i="3"/>
  <c r="EG142" i="3"/>
  <c r="EH142" i="3"/>
  <c r="EI142" i="3"/>
  <c r="EJ142" i="3"/>
  <c r="EK142" i="3"/>
  <c r="EL142" i="3"/>
  <c r="EM142" i="3"/>
  <c r="EN142" i="3"/>
  <c r="EO142" i="3"/>
  <c r="EP142" i="3"/>
  <c r="EQ142" i="3"/>
  <c r="ER142" i="3"/>
  <c r="ES142" i="3"/>
  <c r="ET142" i="3"/>
  <c r="I142"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BR87" i="3"/>
  <c r="BS87" i="3"/>
  <c r="BT87" i="3"/>
  <c r="BU87" i="3"/>
  <c r="BV87" i="3"/>
  <c r="BW87" i="3"/>
  <c r="BX87" i="3"/>
  <c r="BY87" i="3"/>
  <c r="BZ87" i="3"/>
  <c r="CA87" i="3"/>
  <c r="CB87" i="3"/>
  <c r="CC87" i="3"/>
  <c r="CD87" i="3"/>
  <c r="CE87" i="3"/>
  <c r="CF87" i="3"/>
  <c r="CG87" i="3"/>
  <c r="CH87" i="3"/>
  <c r="CI87" i="3"/>
  <c r="CJ87" i="3"/>
  <c r="CK87" i="3"/>
  <c r="CL87" i="3"/>
  <c r="CM87" i="3"/>
  <c r="CN87" i="3"/>
  <c r="CO87" i="3"/>
  <c r="CP87" i="3"/>
  <c r="CQ87" i="3"/>
  <c r="CR87" i="3"/>
  <c r="CS87" i="3"/>
  <c r="CT87" i="3"/>
  <c r="CU87" i="3"/>
  <c r="CV87" i="3"/>
  <c r="CW87" i="3"/>
  <c r="CX87" i="3"/>
  <c r="CY87" i="3"/>
  <c r="CZ87" i="3"/>
  <c r="DA87" i="3"/>
  <c r="DB87" i="3"/>
  <c r="DC87" i="3"/>
  <c r="DD87" i="3"/>
  <c r="DE87" i="3"/>
  <c r="DF87" i="3"/>
  <c r="DG87" i="3"/>
  <c r="DH87" i="3"/>
  <c r="DI87" i="3"/>
  <c r="DJ87" i="3"/>
  <c r="DK87" i="3"/>
  <c r="DL87" i="3"/>
  <c r="DM87" i="3"/>
  <c r="DN87" i="3"/>
  <c r="DO87" i="3"/>
  <c r="DP87" i="3"/>
  <c r="DQ87" i="3"/>
  <c r="DR87" i="3"/>
  <c r="DS87" i="3"/>
  <c r="DT87" i="3"/>
  <c r="DU87" i="3"/>
  <c r="DV87" i="3"/>
  <c r="DW87" i="3"/>
  <c r="DX87" i="3"/>
  <c r="DY87" i="3"/>
  <c r="DZ87" i="3"/>
  <c r="EA87" i="3"/>
  <c r="EB87" i="3"/>
  <c r="EC87" i="3"/>
  <c r="ED87" i="3"/>
  <c r="EE87" i="3"/>
  <c r="EF87" i="3"/>
  <c r="EG87" i="3"/>
  <c r="EH87" i="3"/>
  <c r="EI87" i="3"/>
  <c r="EJ87" i="3"/>
  <c r="EK87" i="3"/>
  <c r="EL87" i="3"/>
  <c r="EM87" i="3"/>
  <c r="EN87" i="3"/>
  <c r="EO87" i="3"/>
  <c r="EP87" i="3"/>
  <c r="EQ87" i="3"/>
  <c r="ER87" i="3"/>
  <c r="ES87" i="3"/>
  <c r="ET87" i="3"/>
  <c r="I87"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BR62" i="3"/>
  <c r="BS62" i="3"/>
  <c r="BT62" i="3"/>
  <c r="BU62" i="3"/>
  <c r="BV62" i="3"/>
  <c r="BW62" i="3"/>
  <c r="BX62" i="3"/>
  <c r="BY62" i="3"/>
  <c r="BZ62" i="3"/>
  <c r="CA62" i="3"/>
  <c r="CB62" i="3"/>
  <c r="CC62" i="3"/>
  <c r="CD62" i="3"/>
  <c r="CE62" i="3"/>
  <c r="CF62" i="3"/>
  <c r="CG62" i="3"/>
  <c r="CH62" i="3"/>
  <c r="CI62" i="3"/>
  <c r="CJ62" i="3"/>
  <c r="CK62" i="3"/>
  <c r="CL62" i="3"/>
  <c r="CM62" i="3"/>
  <c r="CN62" i="3"/>
  <c r="CO62" i="3"/>
  <c r="CP62" i="3"/>
  <c r="CQ62" i="3"/>
  <c r="CR62" i="3"/>
  <c r="CS62" i="3"/>
  <c r="CT62" i="3"/>
  <c r="CU62" i="3"/>
  <c r="CV62" i="3"/>
  <c r="CW62" i="3"/>
  <c r="CX62" i="3"/>
  <c r="CY62" i="3"/>
  <c r="CZ62" i="3"/>
  <c r="DA62" i="3"/>
  <c r="DB62" i="3"/>
  <c r="DC62" i="3"/>
  <c r="DD62" i="3"/>
  <c r="DE62" i="3"/>
  <c r="DF62" i="3"/>
  <c r="DG62" i="3"/>
  <c r="DH62" i="3"/>
  <c r="DI62" i="3"/>
  <c r="DJ62" i="3"/>
  <c r="DK62" i="3"/>
  <c r="DL62" i="3"/>
  <c r="DM62" i="3"/>
  <c r="DN62" i="3"/>
  <c r="DO62" i="3"/>
  <c r="DP62" i="3"/>
  <c r="DQ62" i="3"/>
  <c r="DR62" i="3"/>
  <c r="DS62" i="3"/>
  <c r="DT62" i="3"/>
  <c r="DU62" i="3"/>
  <c r="DV62" i="3"/>
  <c r="DW62" i="3"/>
  <c r="DX62" i="3"/>
  <c r="DY62" i="3"/>
  <c r="DZ62" i="3"/>
  <c r="EA62" i="3"/>
  <c r="EB62" i="3"/>
  <c r="EC62" i="3"/>
  <c r="ED62" i="3"/>
  <c r="EE62" i="3"/>
  <c r="EF62" i="3"/>
  <c r="EG62" i="3"/>
  <c r="EH62" i="3"/>
  <c r="EI62" i="3"/>
  <c r="EJ62" i="3"/>
  <c r="EK62" i="3"/>
  <c r="EL62" i="3"/>
  <c r="EM62" i="3"/>
  <c r="EN62" i="3"/>
  <c r="EO62" i="3"/>
  <c r="EP62" i="3"/>
  <c r="EQ62" i="3"/>
  <c r="ER62" i="3"/>
  <c r="ES62" i="3"/>
  <c r="ET62" i="3"/>
  <c r="I62"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BR49" i="3"/>
  <c r="BS49" i="3"/>
  <c r="BT49" i="3"/>
  <c r="BU49" i="3"/>
  <c r="BV49" i="3"/>
  <c r="BW49" i="3"/>
  <c r="BX49" i="3"/>
  <c r="BY49" i="3"/>
  <c r="BZ49" i="3"/>
  <c r="CA49" i="3"/>
  <c r="CB49" i="3"/>
  <c r="CC49" i="3"/>
  <c r="CD49" i="3"/>
  <c r="CE49" i="3"/>
  <c r="CF49" i="3"/>
  <c r="CG49" i="3"/>
  <c r="CH49" i="3"/>
  <c r="CI49" i="3"/>
  <c r="CJ49" i="3"/>
  <c r="CK49" i="3"/>
  <c r="CL49" i="3"/>
  <c r="CM49" i="3"/>
  <c r="CN49" i="3"/>
  <c r="CO49" i="3"/>
  <c r="CP49" i="3"/>
  <c r="CQ49" i="3"/>
  <c r="CR49" i="3"/>
  <c r="CS49" i="3"/>
  <c r="CT49" i="3"/>
  <c r="CU49" i="3"/>
  <c r="CV49" i="3"/>
  <c r="CW49" i="3"/>
  <c r="CX49" i="3"/>
  <c r="CY49" i="3"/>
  <c r="CZ49" i="3"/>
  <c r="DA49" i="3"/>
  <c r="DB49" i="3"/>
  <c r="DC49" i="3"/>
  <c r="DD49" i="3"/>
  <c r="DE49" i="3"/>
  <c r="DF49" i="3"/>
  <c r="DG49" i="3"/>
  <c r="DH49" i="3"/>
  <c r="DI49" i="3"/>
  <c r="DJ49" i="3"/>
  <c r="DK49" i="3"/>
  <c r="DL49" i="3"/>
  <c r="DM49" i="3"/>
  <c r="DN49" i="3"/>
  <c r="DO49" i="3"/>
  <c r="DP49" i="3"/>
  <c r="DQ49" i="3"/>
  <c r="DR49" i="3"/>
  <c r="DS49" i="3"/>
  <c r="DT49" i="3"/>
  <c r="DU49" i="3"/>
  <c r="DV49" i="3"/>
  <c r="DW49" i="3"/>
  <c r="DX49" i="3"/>
  <c r="DY49" i="3"/>
  <c r="DZ49" i="3"/>
  <c r="EA49" i="3"/>
  <c r="EB49" i="3"/>
  <c r="EC49" i="3"/>
  <c r="ED49" i="3"/>
  <c r="EE49" i="3"/>
  <c r="EF49" i="3"/>
  <c r="EG49" i="3"/>
  <c r="EH49" i="3"/>
  <c r="EI49" i="3"/>
  <c r="EJ49" i="3"/>
  <c r="EK49" i="3"/>
  <c r="EL49" i="3"/>
  <c r="EM49" i="3"/>
  <c r="EN49" i="3"/>
  <c r="EO49" i="3"/>
  <c r="EP49" i="3"/>
  <c r="EQ49" i="3"/>
  <c r="ER49" i="3"/>
  <c r="ES49" i="3"/>
  <c r="ET49" i="3"/>
  <c r="I49"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DF22" i="3"/>
  <c r="DG22" i="3"/>
  <c r="DH22" i="3"/>
  <c r="DI22" i="3"/>
  <c r="DJ22" i="3"/>
  <c r="DK22" i="3"/>
  <c r="DL22" i="3"/>
  <c r="DM22" i="3"/>
  <c r="DN22" i="3"/>
  <c r="DO22" i="3"/>
  <c r="DP22" i="3"/>
  <c r="DQ22" i="3"/>
  <c r="DR22" i="3"/>
  <c r="DS22" i="3"/>
  <c r="DT22" i="3"/>
  <c r="DU22" i="3"/>
  <c r="DV22" i="3"/>
  <c r="DW22" i="3"/>
  <c r="DX22" i="3"/>
  <c r="DY22" i="3"/>
  <c r="DZ22" i="3"/>
  <c r="EA22" i="3"/>
  <c r="EB22" i="3"/>
  <c r="EC22" i="3"/>
  <c r="ED22" i="3"/>
  <c r="EE22" i="3"/>
  <c r="EF22" i="3"/>
  <c r="EG22" i="3"/>
  <c r="EH22" i="3"/>
  <c r="EI22" i="3"/>
  <c r="EJ22" i="3"/>
  <c r="EK22" i="3"/>
  <c r="EL22" i="3"/>
  <c r="EM22" i="3"/>
  <c r="EN22" i="3"/>
  <c r="EO22" i="3"/>
  <c r="EP22" i="3"/>
  <c r="EQ22" i="3"/>
  <c r="ER22" i="3"/>
  <c r="ES22" i="3"/>
  <c r="ET22" i="3"/>
  <c r="K22" i="3"/>
  <c r="L22" i="3"/>
  <c r="M22" i="3"/>
  <c r="N22" i="3"/>
  <c r="O22" i="3"/>
  <c r="P22" i="3"/>
  <c r="Q22" i="3"/>
  <c r="R22" i="3"/>
  <c r="S22" i="3"/>
  <c r="J22" i="3"/>
  <c r="I22" i="3"/>
  <c r="AW127" i="4" l="1"/>
  <c r="AG127" i="4"/>
  <c r="Y127" i="4"/>
  <c r="Q127" i="4"/>
  <c r="I127" i="4"/>
  <c r="AX127" i="4"/>
  <c r="AH127" i="4"/>
  <c r="Z127" i="4"/>
  <c r="R127" i="4"/>
  <c r="J127" i="4"/>
  <c r="S127" i="4"/>
  <c r="H127" i="4"/>
  <c r="BB127" i="4"/>
  <c r="AT127" i="4"/>
  <c r="AL127" i="4"/>
  <c r="AD127" i="4"/>
  <c r="V127" i="4"/>
  <c r="N127" i="4"/>
  <c r="BA127" i="4"/>
  <c r="AS127" i="4"/>
  <c r="AC127" i="4"/>
  <c r="U127" i="4"/>
  <c r="AO127" i="4"/>
  <c r="AK127" i="4"/>
  <c r="M127" i="4"/>
  <c r="AP127" i="4"/>
  <c r="AY127" i="4"/>
  <c r="AQ127" i="4"/>
  <c r="AI127" i="4"/>
  <c r="AA127" i="4"/>
  <c r="K127" i="4"/>
  <c r="AV127" i="4"/>
  <c r="AN127" i="4"/>
  <c r="AF127" i="4"/>
  <c r="X127" i="4"/>
  <c r="P127" i="4"/>
  <c r="AU127" i="4"/>
  <c r="AM127" i="4"/>
  <c r="AE127" i="4"/>
  <c r="W127" i="4"/>
  <c r="O127" i="4"/>
  <c r="AZ127" i="4"/>
  <c r="AR127" i="4"/>
  <c r="AJ127" i="4"/>
  <c r="AB127" i="4"/>
  <c r="T127" i="4"/>
  <c r="L127" i="4"/>
  <c r="EO154" i="3"/>
  <c r="EG154" i="3"/>
  <c r="DY154" i="3"/>
  <c r="DQ154" i="3"/>
  <c r="DI154" i="3"/>
  <c r="DA154" i="3"/>
  <c r="CS154" i="3"/>
  <c r="ES154" i="3"/>
  <c r="EK154" i="3"/>
  <c r="EC154" i="3"/>
  <c r="DU154" i="3"/>
  <c r="DM154" i="3"/>
  <c r="CW154" i="3"/>
  <c r="BQ154" i="3"/>
  <c r="AK154" i="3"/>
  <c r="DE154" i="3"/>
  <c r="CO154" i="3"/>
  <c r="CG154" i="3"/>
  <c r="BY154" i="3"/>
  <c r="BI154" i="3"/>
  <c r="BA154" i="3"/>
  <c r="AS154" i="3"/>
  <c r="AC154" i="3"/>
  <c r="U154" i="3"/>
  <c r="CK154" i="3"/>
  <c r="CC154" i="3"/>
  <c r="BU154" i="3"/>
  <c r="BM154" i="3"/>
  <c r="BE154" i="3"/>
  <c r="AW154" i="3"/>
  <c r="AO154" i="3"/>
  <c r="AG154" i="3"/>
  <c r="Y154" i="3"/>
  <c r="Q154" i="3"/>
  <c r="EN154" i="3"/>
  <c r="EF154" i="3"/>
  <c r="DX154" i="3"/>
  <c r="DP154" i="3"/>
  <c r="DH154" i="3"/>
  <c r="CZ154" i="3"/>
  <c r="CR154" i="3"/>
  <c r="CJ154" i="3"/>
  <c r="CB154" i="3"/>
  <c r="BT154" i="3"/>
  <c r="BL154" i="3"/>
  <c r="BD154" i="3"/>
  <c r="AV154" i="3"/>
  <c r="AN154" i="3"/>
  <c r="AF154" i="3"/>
  <c r="X154" i="3"/>
  <c r="P154" i="3"/>
  <c r="EM154" i="3"/>
  <c r="EE154" i="3"/>
  <c r="DW154" i="3"/>
  <c r="DO154" i="3"/>
  <c r="DG154" i="3"/>
  <c r="CY154" i="3"/>
  <c r="CQ154" i="3"/>
  <c r="CI154" i="3"/>
  <c r="CA154" i="3"/>
  <c r="BS154" i="3"/>
  <c r="BK154" i="3"/>
  <c r="BC154" i="3"/>
  <c r="AU154" i="3"/>
  <c r="AM154" i="3"/>
  <c r="AE154" i="3"/>
  <c r="W154" i="3"/>
  <c r="O154" i="3"/>
  <c r="ET154" i="3"/>
  <c r="EL154" i="3"/>
  <c r="ED154" i="3"/>
  <c r="DV154" i="3"/>
  <c r="DN154" i="3"/>
  <c r="DF154" i="3"/>
  <c r="CX154" i="3"/>
  <c r="CP154" i="3"/>
  <c r="CH154" i="3"/>
  <c r="BZ154" i="3"/>
  <c r="BR154" i="3"/>
  <c r="BJ154" i="3"/>
  <c r="BB154" i="3"/>
  <c r="AT154" i="3"/>
  <c r="AL154" i="3"/>
  <c r="AD154" i="3"/>
  <c r="V154" i="3"/>
  <c r="N154" i="3"/>
  <c r="I154" i="3"/>
  <c r="M154" i="3"/>
  <c r="ER154" i="3"/>
  <c r="EJ154" i="3"/>
  <c r="EB154" i="3"/>
  <c r="DT154" i="3"/>
  <c r="DL154" i="3"/>
  <c r="DD154" i="3"/>
  <c r="CV154" i="3"/>
  <c r="CN154" i="3"/>
  <c r="CF154" i="3"/>
  <c r="BX154" i="3"/>
  <c r="BP154" i="3"/>
  <c r="BH154" i="3"/>
  <c r="AZ154" i="3"/>
  <c r="AR154" i="3"/>
  <c r="AJ154" i="3"/>
  <c r="AB154" i="3"/>
  <c r="T154" i="3"/>
  <c r="L154" i="3"/>
  <c r="EQ154" i="3"/>
  <c r="EI154" i="3"/>
  <c r="EA154" i="3"/>
  <c r="DS154" i="3"/>
  <c r="DK154" i="3"/>
  <c r="DC154" i="3"/>
  <c r="CU154" i="3"/>
  <c r="CM154" i="3"/>
  <c r="CE154" i="3"/>
  <c r="BW154" i="3"/>
  <c r="BO154" i="3"/>
  <c r="BG154" i="3"/>
  <c r="AY154" i="3"/>
  <c r="AQ154" i="3"/>
  <c r="AI154" i="3"/>
  <c r="AA154" i="3"/>
  <c r="S154" i="3"/>
  <c r="K154" i="3"/>
  <c r="EP154" i="3"/>
  <c r="EH154" i="3"/>
  <c r="DZ154" i="3"/>
  <c r="DR154" i="3"/>
  <c r="DJ154" i="3"/>
  <c r="DB154" i="3"/>
  <c r="CT154" i="3"/>
  <c r="CL154" i="3"/>
  <c r="CD154" i="3"/>
  <c r="BV154" i="3"/>
  <c r="BN154" i="3"/>
  <c r="BF154" i="3"/>
  <c r="AX154" i="3"/>
  <c r="AP154" i="3"/>
  <c r="AH154" i="3"/>
  <c r="Z154" i="3"/>
  <c r="R154" i="3"/>
  <c r="J154" i="3"/>
</calcChain>
</file>

<file path=xl/sharedStrings.xml><?xml version="1.0" encoding="utf-8"?>
<sst xmlns="http://schemas.openxmlformats.org/spreadsheetml/2006/main" count="16976" uniqueCount="902">
  <si>
    <t>Type</t>
  </si>
  <si>
    <t>Bill Number</t>
  </si>
  <si>
    <t>XFile Bill Number</t>
  </si>
  <si>
    <t>Sponsor</t>
  </si>
  <si>
    <t>Title</t>
  </si>
  <si>
    <t>Social Justice</t>
  </si>
  <si>
    <t>Y</t>
  </si>
  <si>
    <t>HB0083</t>
  </si>
  <si>
    <t>Delegate Lafferty</t>
  </si>
  <si>
    <t>Action for Change of Name - Minors - Prohibition of Publication Requirement</t>
  </si>
  <si>
    <t>Judiciary</t>
  </si>
  <si>
    <t>Passed</t>
  </si>
  <si>
    <t>HB1005</t>
  </si>
  <si>
    <t>SB0905</t>
  </si>
  <si>
    <t>Delegate Shetty</t>
  </si>
  <si>
    <t>Action for Change of Name - Procedures and Requirements</t>
  </si>
  <si>
    <t>Senator Waldstreicher</t>
  </si>
  <si>
    <t>Rules</t>
  </si>
  <si>
    <t>Elections</t>
  </si>
  <si>
    <t>HB0530</t>
  </si>
  <si>
    <t>SB0489</t>
  </si>
  <si>
    <t>Delegate Qi</t>
  </si>
  <si>
    <t>Ballot Access - Voter Registration - Affiliating With a Party</t>
  </si>
  <si>
    <t>Ways and Means</t>
  </si>
  <si>
    <t>Senator Kagan</t>
  </si>
  <si>
    <t>Education, Health, and Environmental Affairs</t>
  </si>
  <si>
    <t>HB0026</t>
  </si>
  <si>
    <t>Delegate Lierman</t>
  </si>
  <si>
    <t>Baltimore City - Ranked Choice Voting and Open Primaries</t>
  </si>
  <si>
    <t>HB0161</t>
  </si>
  <si>
    <t>SB0096</t>
  </si>
  <si>
    <t>Delegate Mosby</t>
  </si>
  <si>
    <t>Baltimore City - Tax Sales of Real Property - Water Liens (Water Taxpayer Protection Act of 2019)</t>
  </si>
  <si>
    <t>Senator Washington</t>
  </si>
  <si>
    <t>Budget and Taxation</t>
  </si>
  <si>
    <t>Schools</t>
  </si>
  <si>
    <t>HB1131</t>
  </si>
  <si>
    <t>SB0758</t>
  </si>
  <si>
    <t>Delegate Young, P.</t>
  </si>
  <si>
    <t>Baltimore County - Maryland Stadium Authority - Public School Construction</t>
  </si>
  <si>
    <t>Appropriations</t>
  </si>
  <si>
    <t>Senator Klausmeier</t>
  </si>
  <si>
    <t>HB1014</t>
  </si>
  <si>
    <t>Campaign Finance - Disclosure of Donations - Reporting Requirements</t>
  </si>
  <si>
    <t>HB0676</t>
  </si>
  <si>
    <t>Delegate Washington</t>
  </si>
  <si>
    <t>Campaign Finance – Judges of the Circuit Court</t>
  </si>
  <si>
    <t>HB0656</t>
  </si>
  <si>
    <t>SB0771</t>
  </si>
  <si>
    <t>Delegate Luedtke</t>
  </si>
  <si>
    <t>Cannabis - Legalization, Taxation, and Regulation</t>
  </si>
  <si>
    <t>Senator Smith</t>
  </si>
  <si>
    <t>Judicial Proceedings</t>
  </si>
  <si>
    <t>HB1252</t>
  </si>
  <si>
    <t>Delegate McComas</t>
  </si>
  <si>
    <t>Child Abuse and Neglect - Training of Health Care Professionals</t>
  </si>
  <si>
    <t>HB1007</t>
  </si>
  <si>
    <t>SB0739</t>
  </si>
  <si>
    <t>Child Advocacy Centers - Expansion</t>
  </si>
  <si>
    <t>Senator Lee</t>
  </si>
  <si>
    <t>HB1283</t>
  </si>
  <si>
    <t>SB0732</t>
  </si>
  <si>
    <t>Delegate Wilson</t>
  </si>
  <si>
    <t>Child in Need of Assistance - Guardianship by Local Department - ABLE Accounts</t>
  </si>
  <si>
    <t>Senator Zucker</t>
  </si>
  <si>
    <t>Child in Need of Assistance – Guardianship by Local Department – Financial Accounts</t>
  </si>
  <si>
    <t>Environment</t>
  </si>
  <si>
    <t>HB0499</t>
  </si>
  <si>
    <t>SB0100</t>
  </si>
  <si>
    <t>Delegate Fraser-Hidalgo</t>
  </si>
  <si>
    <t>Civil Actions - Interstate Pipeline Liability Act</t>
  </si>
  <si>
    <t>Economic Matters</t>
  </si>
  <si>
    <t>Senator Zirkin</t>
  </si>
  <si>
    <t>HB1158</t>
  </si>
  <si>
    <t>SB0516</t>
  </si>
  <si>
    <t>Delegate Lisanti</t>
  </si>
  <si>
    <t>Clean Energy Jobs</t>
  </si>
  <si>
    <t>Senator Feldman</t>
  </si>
  <si>
    <t>Finance</t>
  </si>
  <si>
    <t>Net Neutrality</t>
  </si>
  <si>
    <t>HB0141</t>
  </si>
  <si>
    <t>Delegate Reznik</t>
  </si>
  <si>
    <t>Commercial Law - Internet Privacy and Net Neutrality</t>
  </si>
  <si>
    <t>SB0542</t>
  </si>
  <si>
    <t>Senator Lam</t>
  </si>
  <si>
    <t>Community Healthy Air Act</t>
  </si>
  <si>
    <t>HB1094</t>
  </si>
  <si>
    <t>SB0793</t>
  </si>
  <si>
    <t>Delegate Glenn</t>
  </si>
  <si>
    <t>Community Safety and Strengthening Act</t>
  </si>
  <si>
    <t>Senator Hayes</t>
  </si>
  <si>
    <t>HB0472</t>
  </si>
  <si>
    <t>Constitutional Amendment - Environmental Rights</t>
  </si>
  <si>
    <t>Environment and Transportation</t>
  </si>
  <si>
    <t>HB0745</t>
  </si>
  <si>
    <t>SB0809</t>
  </si>
  <si>
    <t>Delegate Fisher, W.</t>
  </si>
  <si>
    <t>Correctional Facilities - Restrictive Housing - Pregnant Inmates</t>
  </si>
  <si>
    <t>SB0817</t>
  </si>
  <si>
    <t>HB0913</t>
  </si>
  <si>
    <t>Correctional Facilities and Police Officers - Procedures - Immigration Status</t>
  </si>
  <si>
    <t>Delegate Moon</t>
  </si>
  <si>
    <t>Correctional Facilities and Police Officers – Procedures – Immigration Status</t>
  </si>
  <si>
    <t>SB0821</t>
  </si>
  <si>
    <t>HB0710</t>
  </si>
  <si>
    <t>Correctional Services – Prerelease Study and Report</t>
  </si>
  <si>
    <t>Delegate Crutchfield</t>
  </si>
  <si>
    <t>Correctional Services - Prerelease Unit</t>
  </si>
  <si>
    <t>HB0715</t>
  </si>
  <si>
    <t>SB0419</t>
  </si>
  <si>
    <t>Correctional Services - Prerelease Unit for Women - Requirement to Operate</t>
  </si>
  <si>
    <t>SB1002</t>
  </si>
  <si>
    <t>HB0513</t>
  </si>
  <si>
    <t>Senator Hershey</t>
  </si>
  <si>
    <t>County Boards of Education - Establishing Regional Career and Technical Education Schools - Authority and Funding</t>
  </si>
  <si>
    <t>Delegate Ghrist</t>
  </si>
  <si>
    <t>County Boards of Education – Establishing Regional Career and Technology Education Schools – Authority</t>
  </si>
  <si>
    <t>HB0004</t>
  </si>
  <si>
    <t>Delegate Chang</t>
  </si>
  <si>
    <t>Crimes – Hate Crimes – Use of an Item or a Symbol to Threaten or Intimidate</t>
  </si>
  <si>
    <t>SB0008</t>
  </si>
  <si>
    <t>Senator Benson</t>
  </si>
  <si>
    <t>Criminal Law - Computer-Aided Firearm Fabrication - Prohibitions</t>
  </si>
  <si>
    <t>HB0077</t>
  </si>
  <si>
    <t>SB0395</t>
  </si>
  <si>
    <t>Criminal Law - Decriminalization of Attempted Suicide</t>
  </si>
  <si>
    <t>HB0740</t>
  </si>
  <si>
    <t>SB0882</t>
  </si>
  <si>
    <t>Delegate Dumais</t>
  </si>
  <si>
    <t>Criminal Law – Firearms – Computer–Aided Fabrication and Serial Number (3–D Printed Firearms )</t>
  </si>
  <si>
    <t>Criminal Law – Firearms – Computer–Aided Fabrication and Serial Number_x000D_(3–D Printed Firearms and Ghost Guns)</t>
  </si>
  <si>
    <t>HB0019</t>
  </si>
  <si>
    <t>Criminal Procedure - Expungement - Nonviolent Convictions</t>
  </si>
  <si>
    <t>SB0718</t>
  </si>
  <si>
    <t>HB1165</t>
  </si>
  <si>
    <t>Criminal Procedure - Government Agents - Requests for and Use of Immigration Status Information</t>
  </si>
  <si>
    <t>Delegate Atterbeary</t>
  </si>
  <si>
    <t>State Government – Government Agents – Requests for and Use of Immigration Status Information</t>
  </si>
  <si>
    <t>SB0627</t>
  </si>
  <si>
    <t>Senator Carter</t>
  </si>
  <si>
    <t>Criminal Procedure - Initial Appearance - Probable Cause</t>
  </si>
  <si>
    <t>HB1076</t>
  </si>
  <si>
    <t>Criminal Procedure - Out of Court Statements of Victims - Child Neglect and Abuse or Neglect of a Vulnerable Adult</t>
  </si>
  <si>
    <t>SB0238</t>
  </si>
  <si>
    <t>HB0013</t>
  </si>
  <si>
    <t>Criminal Procedure - Partial Expungement</t>
  </si>
  <si>
    <t>Delegate Barron</t>
  </si>
  <si>
    <t>Criminal Procedure – Partial Expungement and Expungement of Misdemeanor Conviction</t>
  </si>
  <si>
    <t>HB0758</t>
  </si>
  <si>
    <t>SB0659</t>
  </si>
  <si>
    <t>Criminal Procedure - Pretrial Release - Reimbursement of Special Condition Costs</t>
  </si>
  <si>
    <t>HB1096</t>
  </si>
  <si>
    <t>SB0767</t>
  </si>
  <si>
    <t>Delegate Hettleman</t>
  </si>
  <si>
    <t>Criminal Procedure - Sexual Assault Evidence Collection Kits - Analysis</t>
  </si>
  <si>
    <t>HB1256</t>
  </si>
  <si>
    <t>SB0772</t>
  </si>
  <si>
    <t>Debt Collection - Exemptions From Attachment</t>
  </si>
  <si>
    <t>HB1178</t>
  </si>
  <si>
    <t>Delegate Stewart</t>
  </si>
  <si>
    <t>Department of Housing and Community Development - Social Housing Act of 2019</t>
  </si>
  <si>
    <t>HB0843</t>
  </si>
  <si>
    <t>Chair, Judiciary Committee</t>
  </si>
  <si>
    <t>Department of Human Services - Child Abuse and Neglect - Disclosure of Information</t>
  </si>
  <si>
    <t>HB1253</t>
  </si>
  <si>
    <t>SB0481</t>
  </si>
  <si>
    <t>Delegate Solomon</t>
  </si>
  <si>
    <t>Drinking Water Outlets in School Buildings – Elevated Level of Lead and Grant Programs</t>
  </si>
  <si>
    <t>Senator McCray</t>
  </si>
  <si>
    <t>Environment - Drinking Water Outlets in School Buildings - Elevated Level of Lead and Grant Program</t>
  </si>
  <si>
    <t>HB0585</t>
  </si>
  <si>
    <t>SB0262</t>
  </si>
  <si>
    <t>Delegate Wilkins</t>
  </si>
  <si>
    <t>Earned Income Tax Credit - Individuals Without Qualifying Children - Calculation and Refundability</t>
  </si>
  <si>
    <t>Senator Ferguson</t>
  </si>
  <si>
    <t>HB0584</t>
  </si>
  <si>
    <t>SB0263</t>
  </si>
  <si>
    <t>Earned Income Tax Credit - Individuals Without Qualifying Children - Eligibility and Refundability</t>
  </si>
  <si>
    <t>HB0766</t>
  </si>
  <si>
    <t>Delegate Haynes</t>
  </si>
  <si>
    <t>Education - Community Colleges - Collective Bargaining</t>
  </si>
  <si>
    <t>HB0479</t>
  </si>
  <si>
    <t>SB0424</t>
  </si>
  <si>
    <t>Delegate Ebersole</t>
  </si>
  <si>
    <t>Education - Salaries of Noncertificated Public School Employees - Minimum Living Salaries</t>
  </si>
  <si>
    <t>HB0706</t>
  </si>
  <si>
    <t>SB0919</t>
  </si>
  <si>
    <t>Election Law - Absentee Ballot Requests, Delivery, and Marking</t>
  </si>
  <si>
    <t>HB1130</t>
  </si>
  <si>
    <t>Delegate Ivey</t>
  </si>
  <si>
    <t>Election Law – Campaign Contributions – Prohibition</t>
  </si>
  <si>
    <t>HB0261</t>
  </si>
  <si>
    <t>SB0225</t>
  </si>
  <si>
    <t>Delegate Cardin</t>
  </si>
  <si>
    <t>Election Law - Campaign Material - Clarification of Definition</t>
  </si>
  <si>
    <t>Senator West</t>
  </si>
  <si>
    <t>HB0252</t>
  </si>
  <si>
    <t>SB0936</t>
  </si>
  <si>
    <t>Election Law – Correctional Facilities – Voting Coordinators</t>
  </si>
  <si>
    <t>Election Law - Eligible Detainees - Information on Voting Rights</t>
  </si>
  <si>
    <t>HB0147</t>
  </si>
  <si>
    <t>SB0535</t>
  </si>
  <si>
    <t>Election Law - Local Public Campaign Financing - Boards of Education</t>
  </si>
  <si>
    <t>SB0582</t>
  </si>
  <si>
    <t>Election Law - Presidential Elections - Voting by Electors</t>
  </si>
  <si>
    <t>HB0286</t>
  </si>
  <si>
    <t>Election Law - Registration and Voting at Precinct Polling Places</t>
  </si>
  <si>
    <t>SB0449</t>
  </si>
  <si>
    <t>Senator Pinsky</t>
  </si>
  <si>
    <t>Election Law – Registration and Voting at Precinct Polling Places</t>
  </si>
  <si>
    <t>HB0043</t>
  </si>
  <si>
    <t>SB0090</t>
  </si>
  <si>
    <t>Speaker</t>
  </si>
  <si>
    <t>Elections - Legislative and Congressional Redistricting and Apportionment - Commission and Process</t>
  </si>
  <si>
    <t>Rules and Executive Nominations</t>
  </si>
  <si>
    <t>President</t>
  </si>
  <si>
    <t>HB0683</t>
  </si>
  <si>
    <t>SB0520</t>
  </si>
  <si>
    <t>Delegate Clippinger</t>
  </si>
  <si>
    <t>Electricity - Community Solar Energy Generating Systems Pilot Program - Extension</t>
  </si>
  <si>
    <t>HB0399</t>
  </si>
  <si>
    <t>SB0311</t>
  </si>
  <si>
    <t>Delegate Pendergrass</t>
  </si>
  <si>
    <t>End-of-Life Option Act (Richard E. Israel and Roger 'Pip' Moyer Act)</t>
  </si>
  <si>
    <t>Health and Government Operations</t>
  </si>
  <si>
    <t>SB0285</t>
  </si>
  <si>
    <t>HB0109</t>
  </si>
  <si>
    <t>Environment - Expanded Polystyrene Food Service Products - Prohibition</t>
  </si>
  <si>
    <t>Environment – Expanded Polystyrene Food Service Products – Prohibitions</t>
  </si>
  <si>
    <t>HB0752</t>
  </si>
  <si>
    <t>Delegate Holmes</t>
  </si>
  <si>
    <t>Environment - Lead Hazards - Environmental Investigation, Reporting, and Risk Reduction</t>
  </si>
  <si>
    <t>HB1233</t>
  </si>
  <si>
    <t>Delegate Lewis, R.</t>
  </si>
  <si>
    <t>Environment - Reduction of Lead Risk in Housing - Elevated Blood Lead Levels and Environmental Investigations (Maryland Healthy Children Act)</t>
  </si>
  <si>
    <t>HB0669</t>
  </si>
  <si>
    <t>SB0387</t>
  </si>
  <si>
    <t>Environment - Water Quality Certifications (Pipeline and Water Protection Act of 2019)</t>
  </si>
  <si>
    <t>HB0072</t>
  </si>
  <si>
    <t>Delegate Korman</t>
  </si>
  <si>
    <t>Extension of Electric Vehicle Incentives Act</t>
  </si>
  <si>
    <t>HB0451</t>
  </si>
  <si>
    <t>SB0812</t>
  </si>
  <si>
    <t>Fair Housing Opportunities Act of 2019</t>
  </si>
  <si>
    <t>HB0519</t>
  </si>
  <si>
    <t>SB0697</t>
  </si>
  <si>
    <t>Family Law - Parentage and Adoption</t>
  </si>
  <si>
    <t>HB0768</t>
  </si>
  <si>
    <t>SB0759</t>
  </si>
  <si>
    <t>Delegate Pena-Melnyk</t>
  </si>
  <si>
    <t>Health - Prescription Drug Affordability Board</t>
  </si>
  <si>
    <t>HB0258</t>
  </si>
  <si>
    <t>SB0239</t>
  </si>
  <si>
    <t>Health Insurance - Individual Market Stabilization - Provider Fee</t>
  </si>
  <si>
    <t>HB0633</t>
  </si>
  <si>
    <t>SB0396</t>
  </si>
  <si>
    <t>Higher Education - Legal Representation Fund for Title IX Proceedings - Established</t>
  </si>
  <si>
    <t>Senator Elfreth</t>
  </si>
  <si>
    <t>SB0537</t>
  </si>
  <si>
    <t>HB0262</t>
  </si>
  <si>
    <t>Higher Education - Tuition Rates - Exemptions</t>
  </si>
  <si>
    <t>HB0338</t>
  </si>
  <si>
    <t>SB0218</t>
  </si>
  <si>
    <t>Delegate Queen</t>
  </si>
  <si>
    <t>Human Services - Food Supplements (Summer SNAP for Children Act)</t>
  </si>
  <si>
    <t>SB0599</t>
  </si>
  <si>
    <t>HB1273</t>
  </si>
  <si>
    <t>Senator Nathan-Pulliam</t>
  </si>
  <si>
    <t>Immigration Enforcement - County Boards of Education, Public Institutions of Higher Education, and Hospitals - Policies</t>
  </si>
  <si>
    <t>Immigration Enforcement – Public Schools, Hospitals, and Courthouses – Policies</t>
  </si>
  <si>
    <t>HB0911</t>
  </si>
  <si>
    <t>SB0930</t>
  </si>
  <si>
    <t>Delegate Krimm</t>
  </si>
  <si>
    <t>Joint Committee on Ending Homelessness – Unaccompanied Minors in Need of Shelter</t>
  </si>
  <si>
    <t>Unaccompanied Minors in Need of Shelter - Consent to Shelter and Supportive Services</t>
  </si>
  <si>
    <t>HB0659</t>
  </si>
  <si>
    <t>Juvenile Law - Continued Detention - Minimum Age</t>
  </si>
  <si>
    <t>HB0166</t>
  </si>
  <si>
    <t>SB0280</t>
  </si>
  <si>
    <t>Delegate Fennell</t>
  </si>
  <si>
    <t>Labor and Employment – Payment of Wages – Minimum Wage (Fight for Fifteen)</t>
  </si>
  <si>
    <t>HB1267</t>
  </si>
  <si>
    <t>SB0925</t>
  </si>
  <si>
    <t>Licensing and Registration - Unpaid Fines or Failure to Appear - Penalties</t>
  </si>
  <si>
    <t>HB0814</t>
  </si>
  <si>
    <t>SB0802</t>
  </si>
  <si>
    <t>Maryland Health Insurance Option (Protect Maryland Health Care Act of 2019)</t>
  </si>
  <si>
    <t>SB0838</t>
  </si>
  <si>
    <t>Maryland Public Information Act - Personnel Records of Law Enforcement Officers - Inspections by Investigative Agencies</t>
  </si>
  <si>
    <t>HB1017</t>
  </si>
  <si>
    <t>Maryland Small Donor Incentive Act</t>
  </si>
  <si>
    <t>Transportation</t>
  </si>
  <si>
    <t>HB0763</t>
  </si>
  <si>
    <t>Maryland Transit Administration - Coordination of Public Transportation Network</t>
  </si>
  <si>
    <t>HB1257</t>
  </si>
  <si>
    <t>SB0931</t>
  </si>
  <si>
    <t>Delegate Carr</t>
  </si>
  <si>
    <t>Maryland Transportation Public-Private Partnership Oversight Act</t>
  </si>
  <si>
    <t>HB0033</t>
  </si>
  <si>
    <t>SB0893</t>
  </si>
  <si>
    <t>Medical Cannabis - Provider Applications - Opioid Use Disorder</t>
  </si>
  <si>
    <t>SB0402</t>
  </si>
  <si>
    <t>HB0306</t>
  </si>
  <si>
    <t>Mental Health - Involuntary Admission - Inmates in Correctional Facilities</t>
  </si>
  <si>
    <t>HB0624</t>
  </si>
  <si>
    <t>Montgomery County Delegation</t>
  </si>
  <si>
    <t>Montgomery County - Voting Methods MC 29-19</t>
  </si>
  <si>
    <t>HB0329</t>
  </si>
  <si>
    <t>SB0233</t>
  </si>
  <si>
    <t>Delegate Sydnor</t>
  </si>
  <si>
    <t>Motor Vehicle Insurance - Discrimination in Underwriting and Rating - Use of Occupation or Education Level</t>
  </si>
  <si>
    <t>Senator Young</t>
  </si>
  <si>
    <t>HB0351</t>
  </si>
  <si>
    <t>SB0235</t>
  </si>
  <si>
    <t>Motor Vehicle Insurance - Use of Credit History in Rating Policies</t>
  </si>
  <si>
    <t>HB0295</t>
  </si>
  <si>
    <t>SB0848</t>
  </si>
  <si>
    <t>Nonpublic Elementary and Secondary Schools - Discrimination - Prohibition</t>
  </si>
  <si>
    <t>HB0022</t>
  </si>
  <si>
    <t>Occupational Licenses or Certificates - Application Determinations - Use of Criminal History</t>
  </si>
  <si>
    <t>SB0974</t>
  </si>
  <si>
    <t>HB0901</t>
  </si>
  <si>
    <t>SB0613</t>
  </si>
  <si>
    <t>Delegate Carey</t>
  </si>
  <si>
    <t>Online Consumer Protection Act</t>
  </si>
  <si>
    <t>HB0275</t>
  </si>
  <si>
    <t>SB0270</t>
  </si>
  <si>
    <t>Delegate Stein</t>
  </si>
  <si>
    <t>Pesticides - Use of Chlorpyrifos - Prohibition</t>
  </si>
  <si>
    <t>SB0657</t>
  </si>
  <si>
    <t>HB1249</t>
  </si>
  <si>
    <t>Senator King</t>
  </si>
  <si>
    <t>Pilot Program - Alleged Rape, Sexual Offense, or Child Sexual Abuse - HIV Postexposure Prophylaxis</t>
  </si>
  <si>
    <t>SB0078</t>
  </si>
  <si>
    <t xml:space="preserve"> </t>
  </si>
  <si>
    <t>Plug-In Electric Drive Vehicle Excise Tax Credit - Sunset - Repeal</t>
  </si>
  <si>
    <t>HB0067</t>
  </si>
  <si>
    <t>Potomac Compact for Fair Representation</t>
  </si>
  <si>
    <t>HB0925</t>
  </si>
  <si>
    <t>Presidential Candidate Tax Transparency Act</t>
  </si>
  <si>
    <t>HB0733</t>
  </si>
  <si>
    <t>SB0661</t>
  </si>
  <si>
    <t>Primary and Secondary Education - Community Schools - Established</t>
  </si>
  <si>
    <t>SB0744</t>
  </si>
  <si>
    <t>HB0532</t>
  </si>
  <si>
    <t>Protecting Natural Resources and Preserving Productive Farms - Commission on the Development of a Blueprint for Solar Energy in Maryland</t>
  </si>
  <si>
    <t>Protecting Natural Resources and Preserving Productive Farms – Commission on the Development of a Blueprint for Solar Energy in Maryland</t>
  </si>
  <si>
    <t>HB0355</t>
  </si>
  <si>
    <t>Delegate Patterson</t>
  </si>
  <si>
    <t>Public Ethics Law - School Boards - Disclosures and Requirements (School System Ethics and Transparency Act of 2019)</t>
  </si>
  <si>
    <t>SB0414</t>
  </si>
  <si>
    <t>Public Funding and Small Donor Act for General Assembly Elections</t>
  </si>
  <si>
    <t>HB1087</t>
  </si>
  <si>
    <t>SB0871</t>
  </si>
  <si>
    <t>Public Health - Healthy Maryland Program - Establishment</t>
  </si>
  <si>
    <t>HB0035</t>
  </si>
  <si>
    <t>Public Health - Opioid Maintenance Therapy Programs - Medical Director Requirement and Qualifications</t>
  </si>
  <si>
    <t>SB0135</t>
  </si>
  <si>
    <t>HB0139</t>
  </si>
  <si>
    <t>Public Health - Overdose and Infectious Disease Prevention Site Program</t>
  </si>
  <si>
    <t>Public Health – Overdose and Infectious Disease Prevention Site Program</t>
  </si>
  <si>
    <t>SB0902</t>
  </si>
  <si>
    <t>HB1264</t>
  </si>
  <si>
    <t>Public Health - Products Containing a Flame-Retardant Chemical - Prohibition on Import or Sale</t>
  </si>
  <si>
    <t>Delegate Cullison</t>
  </si>
  <si>
    <t>HB0378</t>
  </si>
  <si>
    <t>Public Health - State-Provided Health Care Benefits</t>
  </si>
  <si>
    <t>HB0413</t>
  </si>
  <si>
    <t>SB0979</t>
  </si>
  <si>
    <t>Public Information Act - Personnel and Investigatory Records - Formal Complaints Against Public Employees</t>
  </si>
  <si>
    <t>HB1343</t>
  </si>
  <si>
    <t>SB1000</t>
  </si>
  <si>
    <t>Public Safety - Handgun Permit Review Board - Repeal</t>
  </si>
  <si>
    <t>Senator Beidle</t>
  </si>
  <si>
    <t>Executive Nominations</t>
  </si>
  <si>
    <t>HB0983</t>
  </si>
  <si>
    <t>SB0898</t>
  </si>
  <si>
    <t>Public Safety - Investigation of an Officer-Involved Death (Law Enforcement Trust and Transparency Act)</t>
  </si>
  <si>
    <t>HB1268</t>
  </si>
  <si>
    <t>SB0569</t>
  </si>
  <si>
    <t>Public Safety - Rape Kit Testing Grant Fund - Established</t>
  </si>
  <si>
    <t>HB0612</t>
  </si>
  <si>
    <t>Public Safety - Regulated Firearms - Colt AR-15 Sporter H-BAR Rifle</t>
  </si>
  <si>
    <t>SB0737</t>
  </si>
  <si>
    <t>HB0786</t>
  </si>
  <si>
    <t>Public Safety - Rifles and Shotguns - Transactions</t>
  </si>
  <si>
    <t>HB0668</t>
  </si>
  <si>
    <t>SB0641</t>
  </si>
  <si>
    <t>Delegate Kaiser</t>
  </si>
  <si>
    <t>Public School Construction - Maryland Stadium Authority - Montgomery County and Other School Systems With Significant Enrollment Growth</t>
  </si>
  <si>
    <t>SB0731</t>
  </si>
  <si>
    <t>HB0727</t>
  </si>
  <si>
    <t>Public School Construction - Maryland Stadium Authority - Supplemental Funds</t>
  </si>
  <si>
    <t>HB1175</t>
  </si>
  <si>
    <t>Delegate Grammer</t>
  </si>
  <si>
    <t>Public Schools - Reporting of Assaults, Crimes of Violence, and Felonies (Report Act of 2019)</t>
  </si>
  <si>
    <t>HB0961</t>
  </si>
  <si>
    <t>SB0548</t>
  </si>
  <si>
    <t>Public Utilities - Renewable Energy Portfolio Standard - Tier 1 Sources</t>
  </si>
  <si>
    <t>Senator Hough</t>
  </si>
  <si>
    <t>Renewable Energy Portfolio Standard - Eligible Sources</t>
  </si>
  <si>
    <t>HB1227</t>
  </si>
  <si>
    <t>SB0997</t>
  </si>
  <si>
    <t>Delegate Arentz</t>
  </si>
  <si>
    <t>Public Utilities - Wind and Solar Generating Stations - Local Zoning and Land Use</t>
  </si>
  <si>
    <t>HB1229</t>
  </si>
  <si>
    <t>Delegate Cain</t>
  </si>
  <si>
    <t>Restorative Schools Fund and Grants - Establishment</t>
  </si>
  <si>
    <t>HB1000</t>
  </si>
  <si>
    <t>SB0586</t>
  </si>
  <si>
    <t>Delegate Valentino-Smith</t>
  </si>
  <si>
    <t>School Maintenance Incentive Funding Act of 2019</t>
  </si>
  <si>
    <t>Senator Rosapepe</t>
  </si>
  <si>
    <t>HB0224</t>
  </si>
  <si>
    <t>SB0742</t>
  </si>
  <si>
    <t>State and Local Government - Correctional Units - Detention Agreements and Contracting for Privatization of Facilities</t>
  </si>
  <si>
    <t>HB0087</t>
  </si>
  <si>
    <t>SB0529</t>
  </si>
  <si>
    <t>State Board of Education - Membership - Teachers and Parent</t>
  </si>
  <si>
    <t>HB1019</t>
  </si>
  <si>
    <t>Delegate Guyton</t>
  </si>
  <si>
    <t>State Board of Education - Public High School Students - Assessments and Graduation Requirements</t>
  </si>
  <si>
    <t>HB1201</t>
  </si>
  <si>
    <t>SB0972</t>
  </si>
  <si>
    <t>Task Force on Educational Outcomes of Pregnant and Parenting Students in High School and GED Programs</t>
  </si>
  <si>
    <t>Senator Ellis</t>
  </si>
  <si>
    <t>HB0852</t>
  </si>
  <si>
    <t>Delegate Howard</t>
  </si>
  <si>
    <t>Task Force on the Premature Discharge of Patients With Substance Use Disorders</t>
  </si>
  <si>
    <t>HB1413</t>
  </si>
  <si>
    <t>SB1030</t>
  </si>
  <si>
    <t>The Blueprint for Maryland's Future</t>
  </si>
  <si>
    <t>HB0102</t>
  </si>
  <si>
    <t>SB0442</t>
  </si>
  <si>
    <t>Toll Roads, Highways, and Bridges - County Government Consent Requirement - Expansion</t>
  </si>
  <si>
    <t>HB1263</t>
  </si>
  <si>
    <t>Delegate Wells</t>
  </si>
  <si>
    <t>Transportation - Public Transit - Fare Capping (Equal Opportunity Through Transit Act)</t>
  </si>
  <si>
    <t>HB0771</t>
  </si>
  <si>
    <t>SB0630</t>
  </si>
  <si>
    <t>Delegate Bridges</t>
  </si>
  <si>
    <t>Transportation - Regional Transportation Authority Study</t>
  </si>
  <si>
    <t>SB0417</t>
  </si>
  <si>
    <t>HB0301</t>
  </si>
  <si>
    <t>Vehicle Laws - Ethnicity-Based or Race-Based Traffic Stops - Policy and Reporting Requirements</t>
  </si>
  <si>
    <t>Vehicle Laws – Race–Based Traffic Stops – Policy and Reporting Requirements</t>
  </si>
  <si>
    <t>SB0070</t>
  </si>
  <si>
    <t>Chair, Judicial Proceedings Committee</t>
  </si>
  <si>
    <t>Vehicle Laws – HOV Lanes – Hybrid Vehicles</t>
  </si>
  <si>
    <t>HB0241</t>
  </si>
  <si>
    <t>Delegate Rosenberg</t>
  </si>
  <si>
    <t>Vehicle Laws - License and Registration Renewal - Denial</t>
  </si>
  <si>
    <t>HB0421</t>
  </si>
  <si>
    <t>SB0196</t>
  </si>
  <si>
    <t>Delegate Love</t>
  </si>
  <si>
    <t>Vehicle Laws - Licenses, Identification Cards, and Moped Operator's Permits - Indication of Applicant's Sex</t>
  </si>
  <si>
    <t>HB0214</t>
  </si>
  <si>
    <t>SB0144</t>
  </si>
  <si>
    <t>Victims and Witnesses - U Nonimmigrant Status - Certification of Victim Helpfulness</t>
  </si>
  <si>
    <t>Senator Augustine</t>
  </si>
  <si>
    <t>HB0654</t>
  </si>
  <si>
    <t>SB0937</t>
  </si>
  <si>
    <t>Delegate Davis, D.E.</t>
  </si>
  <si>
    <t>Wireless Facilities - Installation and Regulation</t>
  </si>
  <si>
    <t>Senator Kramer</t>
  </si>
  <si>
    <t>Public Safety – Rifles and Shotguns – Secondary Transactions</t>
  </si>
  <si>
    <t>Build to Learn Act of 2019</t>
  </si>
  <si>
    <t>HB0787</t>
  </si>
  <si>
    <t>Crimes - Child Abuse and Neglect - Failure to Report</t>
  </si>
  <si>
    <t>County</t>
  </si>
  <si>
    <t>District</t>
  </si>
  <si>
    <t>Senator/Delegate</t>
  </si>
  <si>
    <t>Name</t>
  </si>
  <si>
    <t>Allegany</t>
  </si>
  <si>
    <t>1B</t>
  </si>
  <si>
    <t>Delegate</t>
  </si>
  <si>
    <t>Buckel, Jason C.</t>
  </si>
  <si>
    <t>Allegany and Washington</t>
  </si>
  <si>
    <t>1C</t>
  </si>
  <si>
    <t>McKay, Mike</t>
  </si>
  <si>
    <t>Anne Arundel</t>
  </si>
  <si>
    <t>30</t>
  </si>
  <si>
    <t>Senator</t>
  </si>
  <si>
    <t>Elfreth, Sarah</t>
  </si>
  <si>
    <t>31</t>
  </si>
  <si>
    <t>Simonaire, Bryan W.</t>
  </si>
  <si>
    <t>32</t>
  </si>
  <si>
    <t>Bartlett, J. Sandy</t>
  </si>
  <si>
    <t>Chang, Mark S.</t>
  </si>
  <si>
    <t>Rogers, Mike</t>
  </si>
  <si>
    <t>Beidle, Pamela</t>
  </si>
  <si>
    <t>33</t>
  </si>
  <si>
    <t>Bagnall, Heather</t>
  </si>
  <si>
    <t>Malone, Michael E.</t>
  </si>
  <si>
    <t>Saab, Sid</t>
  </si>
  <si>
    <t>Reilly, Edward R.</t>
  </si>
  <si>
    <t>30A</t>
  </si>
  <si>
    <t>Busch, Michael E.</t>
  </si>
  <si>
    <t>Cain, Alice</t>
  </si>
  <si>
    <t>30B</t>
  </si>
  <si>
    <t>Howard, Seth A.</t>
  </si>
  <si>
    <t>31A</t>
  </si>
  <si>
    <t>Carey, Ned</t>
  </si>
  <si>
    <t>31B</t>
  </si>
  <si>
    <t>Chisholm, Brian</t>
  </si>
  <si>
    <t>Kipke, Nicholaus R.</t>
  </si>
  <si>
    <t>Baltimore</t>
  </si>
  <si>
    <t>Grammer, Robin L., Jr.</t>
  </si>
  <si>
    <t>Long, Robert B.</t>
  </si>
  <si>
    <t>Metzgar, Ric</t>
  </si>
  <si>
    <t>Salling, Johnny Ray</t>
  </si>
  <si>
    <t>Bhandari, Harry</t>
  </si>
  <si>
    <t>Boteler, Joseph C</t>
  </si>
  <si>
    <t>Bromwell, Eric M.</t>
  </si>
  <si>
    <t>Klausmeier, Katherine</t>
  </si>
  <si>
    <t>10</t>
  </si>
  <si>
    <t>Brooks, Benjamin</t>
  </si>
  <si>
    <t>Jalisi, Jay</t>
  </si>
  <si>
    <t>Jones, Adrienne A.</t>
  </si>
  <si>
    <t>Kelley, Delores G.</t>
  </si>
  <si>
    <t>11</t>
  </si>
  <si>
    <t>Cardin, Jon S</t>
  </si>
  <si>
    <t>Hettleman, Shelly</t>
  </si>
  <si>
    <t>Stein, Dana</t>
  </si>
  <si>
    <t>Zirkin, Bobby A.</t>
  </si>
  <si>
    <t>42</t>
  </si>
  <si>
    <t>West, Chris</t>
  </si>
  <si>
    <t>42A</t>
  </si>
  <si>
    <t>Lafferty, Stephen W.</t>
  </si>
  <si>
    <t>42B</t>
  </si>
  <si>
    <t>Guyton, Michele</t>
  </si>
  <si>
    <t>Mangione, Nino</t>
  </si>
  <si>
    <t>44A</t>
  </si>
  <si>
    <t>Haynes, Keith E.</t>
  </si>
  <si>
    <t>44B</t>
  </si>
  <si>
    <t>Young, Pat</t>
  </si>
  <si>
    <t>Baltimore and Harford</t>
  </si>
  <si>
    <t>Arikan, Lauren</t>
  </si>
  <si>
    <t>Impallaria, Rick</t>
  </si>
  <si>
    <t>Szeliga, Kathy</t>
  </si>
  <si>
    <t>Jennings, J. B.</t>
  </si>
  <si>
    <t>Baltimore and Howard</t>
  </si>
  <si>
    <t>12</t>
  </si>
  <si>
    <t>Ebersole, Eric</t>
  </si>
  <si>
    <t>Feldmark, Jessica</t>
  </si>
  <si>
    <t>Hill, Terri</t>
  </si>
  <si>
    <t>Lam, Clarence</t>
  </si>
  <si>
    <t>Baltimore City</t>
  </si>
  <si>
    <t>40</t>
  </si>
  <si>
    <t>Conaway, Frank M., Jr.</t>
  </si>
  <si>
    <t>Mosby, Nick</t>
  </si>
  <si>
    <t>Wells, Melissa</t>
  </si>
  <si>
    <t>Hayes, Antonio</t>
  </si>
  <si>
    <t>41</t>
  </si>
  <si>
    <t>Attar, Dalya</t>
  </si>
  <si>
    <t>Bridges, Tony</t>
  </si>
  <si>
    <t>Rosenberg, Samuel I.</t>
  </si>
  <si>
    <t>Carter, Jill</t>
  </si>
  <si>
    <t>43</t>
  </si>
  <si>
    <t>Anderson, Curt</t>
  </si>
  <si>
    <t>Boyce, Regina</t>
  </si>
  <si>
    <t>McIntosh, Maggie</t>
  </si>
  <si>
    <t>Washington, Mary</t>
  </si>
  <si>
    <t>45</t>
  </si>
  <si>
    <t>Branch, Talmadge</t>
  </si>
  <si>
    <t>Glenn, Cheryl D.</t>
  </si>
  <si>
    <t>Smith, Stephanie</t>
  </si>
  <si>
    <t>McCray, Cory</t>
  </si>
  <si>
    <t>46</t>
  </si>
  <si>
    <t>Clippinger, Luke</t>
  </si>
  <si>
    <t>Lewis, Robbyn</t>
  </si>
  <si>
    <t>Lierman, Brooke E.</t>
  </si>
  <si>
    <t>Ferguson, Bill</t>
  </si>
  <si>
    <t>Sydnor, Charles E</t>
  </si>
  <si>
    <t>Baltimore City and Baltimore</t>
  </si>
  <si>
    <t>44</t>
  </si>
  <si>
    <t>Nathan-Pulliam, Shirley</t>
  </si>
  <si>
    <t>Calvert</t>
  </si>
  <si>
    <t>27A</t>
  </si>
  <si>
    <t>Proctor, Susie</t>
  </si>
  <si>
    <t>Calvert and Prince George's</t>
  </si>
  <si>
    <t>27B</t>
  </si>
  <si>
    <t>Jackson, Michael A.</t>
  </si>
  <si>
    <t>Calvert and St. Mary's</t>
  </si>
  <si>
    <t>29</t>
  </si>
  <si>
    <t>Bailey, Jack</t>
  </si>
  <si>
    <t>29A</t>
  </si>
  <si>
    <t>Morgan, Matthew</t>
  </si>
  <si>
    <t>Caroline, Dorchester, Talbot, and Wicomico</t>
  </si>
  <si>
    <t>37</t>
  </si>
  <si>
    <t>Eckardt, Adelaide C.</t>
  </si>
  <si>
    <t>37A</t>
  </si>
  <si>
    <t>Sample-Hughes, Sheree</t>
  </si>
  <si>
    <t>37B</t>
  </si>
  <si>
    <t>Adams, Christopher T.</t>
  </si>
  <si>
    <t>Mautz, Johnny</t>
  </si>
  <si>
    <t>Carroll</t>
  </si>
  <si>
    <t>Krebs, Susan W.</t>
  </si>
  <si>
    <t>Rose, April</t>
  </si>
  <si>
    <t>Shoemaker, Haven</t>
  </si>
  <si>
    <t>Ready, Justin</t>
  </si>
  <si>
    <t>Carroll and Howard</t>
  </si>
  <si>
    <t>Hester, Katie</t>
  </si>
  <si>
    <t>Cecil</t>
  </si>
  <si>
    <t>35A</t>
  </si>
  <si>
    <t>Hornberger, Kevin B.</t>
  </si>
  <si>
    <t>Cecil and Harford</t>
  </si>
  <si>
    <t>35B</t>
  </si>
  <si>
    <t>Cassilly, Andrew</t>
  </si>
  <si>
    <t>Reilly, Teresa E.</t>
  </si>
  <si>
    <t>Charles</t>
  </si>
  <si>
    <t>28</t>
  </si>
  <si>
    <t>Davis, Debra</t>
  </si>
  <si>
    <t>Patterson, Edith J.</t>
  </si>
  <si>
    <t>Wilson, C. T.</t>
  </si>
  <si>
    <t>Ellis, Arthur</t>
  </si>
  <si>
    <t>Charles and Prince George's</t>
  </si>
  <si>
    <t>27C</t>
  </si>
  <si>
    <t>Fisher, Mark N.</t>
  </si>
  <si>
    <t>Frederick</t>
  </si>
  <si>
    <t>Young, Ronald N.</t>
  </si>
  <si>
    <t>3A</t>
  </si>
  <si>
    <t>Krimm, Carol L.</t>
  </si>
  <si>
    <t>Young, Karen Lewis</t>
  </si>
  <si>
    <t>3B</t>
  </si>
  <si>
    <t>Kerr, Ken</t>
  </si>
  <si>
    <t>Frederick and Carroll</t>
  </si>
  <si>
    <t>Ciliberti, Barrie S.</t>
  </si>
  <si>
    <t>Cox, Dan</t>
  </si>
  <si>
    <t>Pippy, Jesse T.</t>
  </si>
  <si>
    <t>Hough, Michael J.</t>
  </si>
  <si>
    <t>Garrett and Allegany</t>
  </si>
  <si>
    <t>1A</t>
  </si>
  <si>
    <t>Beitzel, Wendell R.</t>
  </si>
  <si>
    <t>Garrett, Allegany, and Washington</t>
  </si>
  <si>
    <t>Edwards, George C.</t>
  </si>
  <si>
    <t>Harford</t>
  </si>
  <si>
    <t>34</t>
  </si>
  <si>
    <t>Cassilly, Robert</t>
  </si>
  <si>
    <t>34A</t>
  </si>
  <si>
    <t>Johnson, Steve</t>
  </si>
  <si>
    <t>Lisanti, Mary Ann</t>
  </si>
  <si>
    <t>34B</t>
  </si>
  <si>
    <t>McComas, Susan</t>
  </si>
  <si>
    <t>Harford and Cecil</t>
  </si>
  <si>
    <t>35</t>
  </si>
  <si>
    <t>Gallion, Jason</t>
  </si>
  <si>
    <t>Howard</t>
  </si>
  <si>
    <t>13</t>
  </si>
  <si>
    <t>Atterbeary, Vanessa E.</t>
  </si>
  <si>
    <t>Pendergrass, Shane E.</t>
  </si>
  <si>
    <t>Terrasa, Jen</t>
  </si>
  <si>
    <t>Guzzone, Guy</t>
  </si>
  <si>
    <t>9B</t>
  </si>
  <si>
    <t>Watson, Courtney</t>
  </si>
  <si>
    <t>Howard and Carroll</t>
  </si>
  <si>
    <t>9A</t>
  </si>
  <si>
    <t>Kittleman, Trent</t>
  </si>
  <si>
    <t>Miller, Warren E.</t>
  </si>
  <si>
    <t>Kent, Queen Anne's, Cecil, and Caroline</t>
  </si>
  <si>
    <t>36</t>
  </si>
  <si>
    <t>Arentz, Steven J.</t>
  </si>
  <si>
    <t>Ghrist, Jefferson L.</t>
  </si>
  <si>
    <t>Jacobs, Jay A.</t>
  </si>
  <si>
    <t>Hershey, Stephen S., Jr.</t>
  </si>
  <si>
    <t>Montgomery</t>
  </si>
  <si>
    <t>14</t>
  </si>
  <si>
    <t>Kaiser, Anne R.</t>
  </si>
  <si>
    <t>Luedtke, Eric G.</t>
  </si>
  <si>
    <t>Queen, Pam</t>
  </si>
  <si>
    <t>Zucker, Craig J.</t>
  </si>
  <si>
    <t>15</t>
  </si>
  <si>
    <t>Dumais, Kathleen M.</t>
  </si>
  <si>
    <t>Fraser-Hidalgo, David</t>
  </si>
  <si>
    <t>Qui, Lily</t>
  </si>
  <si>
    <t>Feldman, Brian J.</t>
  </si>
  <si>
    <t>16</t>
  </si>
  <si>
    <t>Kelly, Ariana B.</t>
  </si>
  <si>
    <t>Korman, Marc</t>
  </si>
  <si>
    <t>Love, Sara</t>
  </si>
  <si>
    <t>Lee, Susan C.</t>
  </si>
  <si>
    <t>17</t>
  </si>
  <si>
    <t>Barve, Kumar P.</t>
  </si>
  <si>
    <t>Gilchrist, Jim</t>
  </si>
  <si>
    <t>Palakovich-Carr, Julie</t>
  </si>
  <si>
    <t>Kagan, Cheryl C.</t>
  </si>
  <si>
    <t>18</t>
  </si>
  <si>
    <t>Carr, Alfred C., Jr.</t>
  </si>
  <si>
    <t>Shetty, Emily</t>
  </si>
  <si>
    <t>Solomon, Jared</t>
  </si>
  <si>
    <t>Waldstreicher, Jeff</t>
  </si>
  <si>
    <t>19</t>
  </si>
  <si>
    <t>Crutchfield, Charlotte</t>
  </si>
  <si>
    <t>Cullison, Bonnie</t>
  </si>
  <si>
    <t>Stewart, Vaughn</t>
  </si>
  <si>
    <t>Kramer, Ben</t>
  </si>
  <si>
    <t>20</t>
  </si>
  <si>
    <t>Charkoudian, Lorig</t>
  </si>
  <si>
    <t>Moon, David</t>
  </si>
  <si>
    <t>Wilkins, Jheanelle K.</t>
  </si>
  <si>
    <t>Smith, William C., Jr.</t>
  </si>
  <si>
    <t>39</t>
  </si>
  <si>
    <t>Acevero, Gabriel</t>
  </si>
  <si>
    <t>Lopez, Lesley J</t>
  </si>
  <si>
    <t>Reznik, Kirill</t>
  </si>
  <si>
    <t>King, Nancy J.</t>
  </si>
  <si>
    <t>Prince George's</t>
  </si>
  <si>
    <t>22</t>
  </si>
  <si>
    <t>Gaines, Tawanna P.</t>
  </si>
  <si>
    <t>Healey, Anne</t>
  </si>
  <si>
    <t>Washington, Alonzo T.</t>
  </si>
  <si>
    <t>Pinsky, Paul G.</t>
  </si>
  <si>
    <t>23</t>
  </si>
  <si>
    <t xml:space="preserve">Peters, Douglas J. </t>
  </si>
  <si>
    <t>24</t>
  </si>
  <si>
    <t>Barron, Erek L.</t>
  </si>
  <si>
    <t>Fletcher-Harrison, Andrea</t>
  </si>
  <si>
    <t>Lewis, Jazz</t>
  </si>
  <si>
    <t>Benson, Joanne C.</t>
  </si>
  <si>
    <t>25</t>
  </si>
  <si>
    <t>Barnes, Darryl</t>
  </si>
  <si>
    <t>Charles, Nick</t>
  </si>
  <si>
    <t>Davis, Dereck E.</t>
  </si>
  <si>
    <t>Griffith, Melony</t>
  </si>
  <si>
    <t>26</t>
  </si>
  <si>
    <t>Turner, Veronica</t>
  </si>
  <si>
    <t>Valderrama, Kriselda</t>
  </si>
  <si>
    <t>Walker, Jay</t>
  </si>
  <si>
    <t>Patterson, Obie</t>
  </si>
  <si>
    <t>47</t>
  </si>
  <si>
    <t>Augustine, Malcolm</t>
  </si>
  <si>
    <t>23A</t>
  </si>
  <si>
    <t>Valentino-Smith, Geraldine</t>
  </si>
  <si>
    <t>23B</t>
  </si>
  <si>
    <t>Holmes, Marvin E., Jr.</t>
  </si>
  <si>
    <t>Watson, Ron</t>
  </si>
  <si>
    <t>47A</t>
  </si>
  <si>
    <t>Fennell, Diana M.</t>
  </si>
  <si>
    <t>Ivey, Julian</t>
  </si>
  <si>
    <t>47B</t>
  </si>
  <si>
    <t>Fisher, Wanika</t>
  </si>
  <si>
    <t>Prince George's and Anne Arundel</t>
  </si>
  <si>
    <t>21</t>
  </si>
  <si>
    <t>Barnes, Ben</t>
  </si>
  <si>
    <t>Lehman, Mary A.</t>
  </si>
  <si>
    <t>Pena-Melnyk, Joseline A.</t>
  </si>
  <si>
    <t>Rosapepe, Jim</t>
  </si>
  <si>
    <t>Prince George's, Charles and Calvert</t>
  </si>
  <si>
    <t>27</t>
  </si>
  <si>
    <t>Miller, Thomas V. Mike, Jr.</t>
  </si>
  <si>
    <t>Somerset and Worcester</t>
  </si>
  <si>
    <t>38A</t>
  </si>
  <si>
    <t>Otto, Charles J.</t>
  </si>
  <si>
    <t>Somerset, Worcester, and Wicomico</t>
  </si>
  <si>
    <t>38</t>
  </si>
  <si>
    <t>Carroza, Mary Beth</t>
  </si>
  <si>
    <t>St. Mary's</t>
  </si>
  <si>
    <t>29B</t>
  </si>
  <si>
    <t>Crosby, Brian M.</t>
  </si>
  <si>
    <t>29C</t>
  </si>
  <si>
    <t>Clark, Jerry</t>
  </si>
  <si>
    <t>Washington</t>
  </si>
  <si>
    <t>Serafini, Andrew A.</t>
  </si>
  <si>
    <t>2A</t>
  </si>
  <si>
    <t>Parrott, Neil</t>
  </si>
  <si>
    <t>Wivell, William J.</t>
  </si>
  <si>
    <t>2B</t>
  </si>
  <si>
    <t>Corderman, Paul</t>
  </si>
  <si>
    <t>Wicomico</t>
  </si>
  <si>
    <t>38B</t>
  </si>
  <si>
    <t>Anderton, Carl, Jr.</t>
  </si>
  <si>
    <t>Wicomico and Worcester</t>
  </si>
  <si>
    <t>38C</t>
  </si>
  <si>
    <t>Hartman, Wayne A.</t>
  </si>
  <si>
    <t>Committee</t>
  </si>
  <si>
    <t>Final Status</t>
  </si>
  <si>
    <t>ELECTIONS</t>
  </si>
  <si>
    <t>ENVIRONMENT</t>
  </si>
  <si>
    <t>GUN CONTROL</t>
  </si>
  <si>
    <t>HEALTH CARE</t>
  </si>
  <si>
    <t>NET NEUTRALITY</t>
  </si>
  <si>
    <t>SCHOOLS</t>
  </si>
  <si>
    <t>SOCIAL JUSTICE</t>
  </si>
  <si>
    <t>TRANSPORTATION</t>
  </si>
  <si>
    <t>N</t>
  </si>
  <si>
    <t>NV</t>
  </si>
  <si>
    <t>Unfavorable in Committee</t>
  </si>
  <si>
    <t>No Vote</t>
  </si>
  <si>
    <t>Harrison, Andrea</t>
  </si>
  <si>
    <t>Economic Matters and Judiciary</t>
  </si>
  <si>
    <t>No vote</t>
  </si>
  <si>
    <t>Economic Matters and Environment and Transportation</t>
  </si>
  <si>
    <t>E</t>
  </si>
  <si>
    <t>Referred to Interim Study</t>
  </si>
  <si>
    <t>Referred to Interim Study - Considered an Unfavorable</t>
  </si>
  <si>
    <t>Favorable w/ Amendment - VOTED DOWN</t>
  </si>
  <si>
    <t>YY</t>
  </si>
  <si>
    <t>Passed, but then pushed back to committee</t>
  </si>
  <si>
    <t xml:space="preserve">Passed </t>
  </si>
  <si>
    <t>Passed Enrolled</t>
  </si>
  <si>
    <t>Returns Passed</t>
  </si>
  <si>
    <t>Second Reading Failed-Sent Back</t>
  </si>
  <si>
    <t>Veto Override</t>
  </si>
  <si>
    <t>SENATE:</t>
  </si>
  <si>
    <t>HOUSE</t>
  </si>
  <si>
    <t>Gun Control</t>
  </si>
  <si>
    <t>Health Care</t>
  </si>
  <si>
    <t>SENATE</t>
  </si>
  <si>
    <t>Education, Health and Environmental Affairs</t>
  </si>
  <si>
    <t># Bills Received</t>
  </si>
  <si>
    <t># Bills Voted</t>
  </si>
  <si>
    <t># Bills Failed</t>
  </si>
  <si>
    <t># Bills Passed</t>
  </si>
  <si>
    <t xml:space="preserve">N </t>
  </si>
  <si>
    <t>Passed - Conf. Committee never agreed</t>
  </si>
  <si>
    <t>N/A</t>
  </si>
  <si>
    <t>TOTAL SCORE ALL CATEGORIES</t>
  </si>
  <si>
    <t>TOTAL</t>
  </si>
  <si>
    <t># Bills Not Voted</t>
  </si>
  <si>
    <t>% of Bills Voted</t>
  </si>
  <si>
    <t>% of Bills Passed</t>
  </si>
  <si>
    <t>% of Bills Failed</t>
  </si>
  <si>
    <t>SCORE</t>
  </si>
  <si>
    <t>GRADE</t>
  </si>
  <si>
    <t xml:space="preserve">NV </t>
  </si>
  <si>
    <t/>
  </si>
  <si>
    <t>COMMITTEE PERFORMANCE SUMMARY</t>
  </si>
  <si>
    <t>COMMITTEE</t>
  </si>
  <si>
    <t>PRODUCTIVITY METRIC</t>
  </si>
  <si>
    <t>APP</t>
  </si>
  <si>
    <t>JUD</t>
  </si>
  <si>
    <t>RUL</t>
  </si>
  <si>
    <t>HGO</t>
  </si>
  <si>
    <t>REN</t>
  </si>
  <si>
    <t>E&amp;T</t>
  </si>
  <si>
    <t>W&amp;M</t>
  </si>
  <si>
    <t>EHEA</t>
  </si>
  <si>
    <t>BUD</t>
  </si>
  <si>
    <t>FIN</t>
  </si>
  <si>
    <t>JPR</t>
  </si>
  <si>
    <t>COMMITTEE NAME</t>
  </si>
  <si>
    <t>ECM</t>
  </si>
  <si>
    <t>COMMITTEE SHORT NAME</t>
  </si>
  <si>
    <t>METHODOLOGY:</t>
  </si>
  <si>
    <t>and NV (not voting).  You can see the votes on the tabs called House Bills Original Score and Senate Bills Original Score.</t>
  </si>
  <si>
    <t>and Passed means it passed one House but never got a vote in the other House.</t>
  </si>
  <si>
    <t xml:space="preserve">Almost 130 bills were scored.  These are the bills that the Coalition supported this session.  Separate versions of the same bill from the House and Senate were scored separately.  </t>
  </si>
  <si>
    <t>All bills that were scored were color coded - red means it died in committee, green means it made it to the floor and passed, and no color means it never got a vote in committee.  Also, there is a column that shows the official status of the bill.</t>
  </si>
  <si>
    <t>The numeric conversions can be found on the House Bills Converted and Senate Bills Converted tabs.</t>
  </si>
  <si>
    <t>the resulting score would be 50% ((1+1+1-1)/4))</t>
  </si>
  <si>
    <t>Note - The % of bills passed is not a perfect measure of productivity, since some bills passed out of one chamber never got a vote in the other chamber, so they failed anyway.</t>
  </si>
  <si>
    <t>Once each bill was scored, the scores were then converted to numbers.  Y = 1; N = -1; E = blank; NV = -1.  An NV designation is considered the same as a N, since the legislator is present at the time of the vote and decides not to vote.</t>
  </si>
  <si>
    <t>The numeric conversions are then turned into scores.  The numbers relating to each vote are added up and divided by the total number of bills that the legislator voted on.  So, if they saw 4 bills in a particular category, and they voted "Y" for 3 and "N" for 1,</t>
  </si>
  <si>
    <t>This year, we have made a number of changes to the scorecard. We are presenting the scorecard with 3 components:</t>
  </si>
  <si>
    <t>·        Voting Record</t>
  </si>
  <si>
    <t>·        Committee Efficiency</t>
  </si>
  <si>
    <t>·        Individual Initiative</t>
  </si>
  <si>
    <t xml:space="preserve">We have done this to provide objective information on the behaviors that we believe constituents are interested in: how their representatives vote, what their committees get done and how active they are in sponsoring and leading the passage of legislation in accordance with our values.  </t>
  </si>
  <si>
    <t>Voting Record -</t>
  </si>
  <si>
    <t xml:space="preserve">As will be apparent to readers of last year’s scorecard, there is one major change in how the scorecards were calculated from last year.  Last year, all bills that received a vote were scored - bills that got a vote in committee and never made it to the floor as well as bills that got a floor vote. Implicitly, this hurt the scores of legislators who were serving on committees that did not pass many bills out of committee.  So, this year, only floor votes were scored.  </t>
  </si>
  <si>
    <t>Committee Efficiency -</t>
  </si>
  <si>
    <t>This year, we have come up with a productivity index that rewards both the efficiency of a committee as well as the individual initiative of representatives. Committees were scored in terms of their rate of passage of bills, using our 130 priority bills, and each legislator was given the grade corresponding to the committee they were on.  Some committees only passed 40% of the bills that they saw out of committee, while others passed 95%.  It is our hope that this will shine a light on the need for committees to function efficiently and effectively, particularly given the compressed schedule of the Maryland legislature</t>
  </si>
  <si>
    <t>Individual Initiative -</t>
  </si>
  <si>
    <t>The individual initiative score rates bills sponsored, as a subset of our 130 priority bills, by each legislator. Here we are attempting to draw attention to the individual leadership of legislators, beyond the work of the committee they were assigned to.  This year, there are a number of freshman legislators and it is interesting to note the different levels of initiative of this cadre. We do want to make note that there were many bills sponsored that are not part of our 130 priorities that were not included here.</t>
  </si>
  <si>
    <t>Together we hope that the 3 scores – the voting record, the individual initiative and the efficiency of the committee of each representative, provides constituents with an objective and balanced view of the performance of each legislator.</t>
  </si>
  <si>
    <t>Honorable Mentions -</t>
  </si>
  <si>
    <t>Finally, we have created a write up of honorable mentions to recognize the passion with which individual legislators defend priority bills on the floor.</t>
  </si>
  <si>
    <t>We would like to recognize the following legislators for their stellar work on the three most impactful bills of the session – the Clean Energy Jobs Act, the Prescription Drug Affordability Board and the End of Life Option Act.</t>
  </si>
  <si>
    <t xml:space="preserve">Delegate Lorig Charkoudian (who was not the sponsor, but who did a masterful job as the Floor Leader) and Senator Brian Feldman for the Clean Energy Jobs Act.  </t>
  </si>
  <si>
    <t>Delegate Shane Pendergrass and Senator Will Smith for the End-Of-Life Option Act</t>
  </si>
  <si>
    <t>There are three statuses that are interesting - Returns Passed means it came back from the other chamber with no amendments; Passed Enrolled means that there were amendments made in the other chamber that had to be accepted for it to pass;</t>
  </si>
  <si>
    <t>Each bill for the House and Senate that got a floor vote were scored.  The scores are taken from the data on the Maryland General Assembly Legislative site.  Scores are Y (favorable), N (unfavorable), E (excused or absent),</t>
  </si>
  <si>
    <t>INDIVIDUAL INITIATIVE</t>
  </si>
  <si>
    <t>COMMITTEE PRODUCTIVITY</t>
  </si>
  <si>
    <t>#BILLS   SPONSORED</t>
  </si>
  <si>
    <t>You can see the scores on the House Bills Converted and Senate Bills Converted tabs, and also on the Legislator Scores and Grades tab.</t>
  </si>
  <si>
    <t>Scores were converted to Grades by using the following formula - Less than a 60% = F, 60% - 70% = D, 70% - 80% = C, 80% - 90% = B and Greater than 90% = A.  Grades can be seen on the Legislator Scores and Grades tab.</t>
  </si>
  <si>
    <t>Total number of bills passed / total number of bills received.  This data can be seen on the Committee Summary tab as well as on the Legislator Scores and Grades tab.</t>
  </si>
  <si>
    <t>Committees were also scored.  Their scores were derived by taking the total number of bills that each committee saw out of the almost 130 bills, and calculating how many passed and failed.  The Productivity Score for each committee is as follows:</t>
  </si>
  <si>
    <t>Finally, the number of bills out of the 130 bills that each legislator sponsored is recorded as an Individual Initiative score.  This data can be seen on the Legislator Scores and Grades tab.</t>
  </si>
  <si>
    <t>Delegate Joseline Pena-Melnyk, Delegate Bonnie Cullison (who was not a sponsor, but worked very hard for the bill) and Senator Brian Feldman for the Prescription Drug Affordability Board</t>
  </si>
  <si>
    <t>Committee Chair</t>
  </si>
  <si>
    <t>Bobby Zirkin</t>
  </si>
  <si>
    <t>Kumar Barve</t>
  </si>
  <si>
    <t>Luke Clippinger</t>
  </si>
  <si>
    <t>Dereck Davis</t>
  </si>
  <si>
    <t>Anne Kaiser</t>
  </si>
  <si>
    <t>Maggie McIntosh</t>
  </si>
  <si>
    <t>Shane Pendergrass</t>
  </si>
  <si>
    <t>Delores Kelley</t>
  </si>
  <si>
    <t>Nancy King</t>
  </si>
  <si>
    <t>Paul Pinsky</t>
  </si>
  <si>
    <t>Joanne Benson</t>
  </si>
  <si>
    <t>Anne Healey</t>
  </si>
  <si>
    <t>ACOUT THE SCORECARDS:</t>
  </si>
  <si>
    <t>TABS IN THE WORKBOOK:</t>
  </si>
  <si>
    <t>Legislator Scores and Grades - this tab contains the summary of all the voting scores and the grades, as well as committee efficiency rankings and rankings of individual initiative</t>
  </si>
  <si>
    <t>Committee Summary - this tab shows how the committee efficiency scores were derived</t>
  </si>
  <si>
    <t>House Bills Converted - this tab takes the Yes and No votes from the House Bills Original Score tab and converts them to numerics using the methodology stated below.  It then takes those numeric scores and calculates grades</t>
  </si>
  <si>
    <t>Senate Bills Converted - this tab takes the Yes and No votes from the Senate Bills Original Score tab and converts them to numerics using the methodology stated below.  It then takes those numeric scores and calculates grades.</t>
  </si>
  <si>
    <t>House Bills Original Score - this tab shows all the bills that were scored and the votes of each House member</t>
  </si>
  <si>
    <t>Senate Bills Original Score - this tab showes all the bills that were scored and the votes of each Senator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</si>
</sst>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0"/>
      <color rgb="FF000000"/>
      <name val="Segoe UI"/>
      <family val="2"/>
    </font>
    <font>
      <b/>
      <sz val="16"/>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rgb="FF00B05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9" fontId="3" fillId="0" borderId="0" applyFont="0" applyFill="0" applyBorder="0" applyAlignment="0" applyProtection="0"/>
  </cellStyleXfs>
  <cellXfs count="100">
    <xf numFmtId="0" fontId="0" fillId="0" borderId="0" xfId="0"/>
    <xf numFmtId="0" fontId="0" fillId="2" borderId="0" xfId="0" applyFill="1"/>
    <xf numFmtId="0" fontId="0" fillId="3" borderId="0" xfId="0" applyFill="1"/>
    <xf numFmtId="0" fontId="1" fillId="0" borderId="0" xfId="0" applyFont="1"/>
    <xf numFmtId="0" fontId="0" fillId="0" borderId="0" xfId="0" applyAlignment="1">
      <alignment vertical="center" wrapText="1"/>
    </xf>
    <xf numFmtId="49" fontId="0" fillId="0" borderId="0" xfId="0" applyNumberFormat="1"/>
    <xf numFmtId="0" fontId="2" fillId="0" borderId="0" xfId="1" applyAlignment="1">
      <alignment vertical="center" wrapText="1"/>
    </xf>
    <xf numFmtId="0" fontId="2" fillId="0" borderId="0" xfId="1"/>
    <xf numFmtId="0" fontId="2" fillId="0" borderId="0" xfId="1" applyAlignment="1">
      <alignment textRotation="45"/>
    </xf>
    <xf numFmtId="0" fontId="2" fillId="0" borderId="0" xfId="1" applyAlignment="1">
      <alignment vertical="center" textRotation="45" wrapText="1"/>
    </xf>
    <xf numFmtId="0" fontId="0" fillId="4" borderId="0" xfId="0" applyFill="1"/>
    <xf numFmtId="0" fontId="0" fillId="0" borderId="0" xfId="0" applyFill="1"/>
    <xf numFmtId="0" fontId="1" fillId="0" borderId="0" xfId="0" applyFont="1" applyAlignment="1"/>
    <xf numFmtId="0" fontId="2" fillId="0" borderId="0" xfId="1" applyAlignment="1"/>
    <xf numFmtId="9" fontId="0" fillId="4" borderId="0" xfId="2" applyFont="1" applyFill="1"/>
    <xf numFmtId="49" fontId="0" fillId="0" borderId="0" xfId="0" applyNumberFormat="1" applyAlignment="1">
      <alignment horizontal="right"/>
    </xf>
    <xf numFmtId="49" fontId="1" fillId="0" borderId="0" xfId="0" applyNumberFormat="1" applyFont="1" applyAlignment="1">
      <alignment horizontal="right"/>
    </xf>
    <xf numFmtId="0" fontId="1" fillId="5" borderId="1" xfId="0" applyFont="1" applyFill="1" applyBorder="1" applyAlignment="1">
      <alignment horizontal="center"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9" fontId="0" fillId="0" borderId="5" xfId="0" applyNumberFormat="1" applyBorder="1"/>
    <xf numFmtId="9" fontId="0" fillId="0" borderId="0" xfId="0" applyNumberFormat="1" applyBorder="1"/>
    <xf numFmtId="9" fontId="0" fillId="0" borderId="0" xfId="0" applyNumberFormat="1" applyBorder="1" applyAlignment="1">
      <alignment horizontal="right"/>
    </xf>
    <xf numFmtId="9" fontId="0" fillId="0" borderId="7" xfId="0" applyNumberFormat="1" applyBorder="1"/>
    <xf numFmtId="9" fontId="0" fillId="0" borderId="8" xfId="0" applyNumberFormat="1" applyBorder="1"/>
    <xf numFmtId="9" fontId="0" fillId="0" borderId="8" xfId="0" applyNumberFormat="1" applyBorder="1" applyAlignment="1">
      <alignment horizontal="right"/>
    </xf>
    <xf numFmtId="0" fontId="0" fillId="0" borderId="7" xfId="0" applyBorder="1"/>
    <xf numFmtId="0" fontId="0" fillId="0" borderId="8" xfId="0" applyBorder="1"/>
    <xf numFmtId="2" fontId="0" fillId="4" borderId="0" xfId="2" applyNumberFormat="1" applyFont="1" applyFill="1"/>
    <xf numFmtId="2" fontId="0" fillId="4" borderId="0" xfId="0" applyNumberFormat="1" applyFill="1"/>
    <xf numFmtId="2" fontId="0" fillId="0" borderId="0" xfId="0" applyNumberFormat="1"/>
    <xf numFmtId="0" fontId="1" fillId="5" borderId="11" xfId="0" applyFont="1" applyFill="1" applyBorder="1"/>
    <xf numFmtId="0" fontId="1" fillId="5" borderId="11" xfId="0" applyFont="1" applyFill="1" applyBorder="1" applyAlignment="1">
      <alignment horizontal="center" wrapText="1"/>
    </xf>
    <xf numFmtId="0" fontId="0" fillId="0" borderId="0" xfId="0" applyBorder="1" applyAlignment="1">
      <alignment horizontal="right"/>
    </xf>
    <xf numFmtId="0" fontId="0" fillId="0" borderId="8" xfId="0" applyBorder="1" applyAlignment="1">
      <alignment horizontal="right"/>
    </xf>
    <xf numFmtId="9" fontId="0" fillId="0" borderId="6" xfId="0" applyNumberFormat="1" applyBorder="1"/>
    <xf numFmtId="0" fontId="0" fillId="4" borderId="0" xfId="0" applyFill="1" applyAlignment="1">
      <alignment vertical="center" wrapText="1"/>
    </xf>
    <xf numFmtId="49" fontId="0" fillId="4" borderId="0" xfId="0" applyNumberFormat="1" applyFill="1"/>
    <xf numFmtId="0" fontId="2" fillId="4" borderId="0" xfId="1" applyFill="1" applyAlignment="1">
      <alignment vertical="center" wrapText="1"/>
    </xf>
    <xf numFmtId="9" fontId="0" fillId="0" borderId="9" xfId="0" applyNumberFormat="1" applyBorder="1"/>
    <xf numFmtId="0" fontId="1" fillId="5" borderId="1" xfId="0" applyFont="1" applyFill="1" applyBorder="1" applyAlignment="1">
      <alignment horizontal="center"/>
    </xf>
    <xf numFmtId="0" fontId="1" fillId="5" borderId="11" xfId="0" applyFont="1" applyFill="1" applyBorder="1" applyAlignment="1">
      <alignment horizontal="center"/>
    </xf>
    <xf numFmtId="0" fontId="0" fillId="0" borderId="11" xfId="0" applyBorder="1"/>
    <xf numFmtId="0" fontId="0" fillId="0" borderId="10" xfId="0" applyBorder="1"/>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0" fillId="0" borderId="0" xfId="0" applyAlignment="1">
      <alignment horizontal="center"/>
    </xf>
    <xf numFmtId="0" fontId="1" fillId="4" borderId="1" xfId="0" applyFont="1" applyFill="1" applyBorder="1" applyAlignment="1">
      <alignment horizontal="center" wrapText="1"/>
    </xf>
    <xf numFmtId="0" fontId="0" fillId="6" borderId="11" xfId="0" applyFill="1" applyBorder="1"/>
    <xf numFmtId="9" fontId="0" fillId="6" borderId="10" xfId="2" applyFont="1" applyFill="1" applyBorder="1"/>
    <xf numFmtId="9" fontId="0" fillId="6" borderId="12" xfId="2" applyFont="1" applyFill="1" applyBorder="1"/>
    <xf numFmtId="9" fontId="1" fillId="6" borderId="10" xfId="2" applyFont="1" applyFill="1" applyBorder="1"/>
    <xf numFmtId="0" fontId="0" fillId="0" borderId="0" xfId="0" quotePrefix="1"/>
    <xf numFmtId="0" fontId="0" fillId="7" borderId="11" xfId="0" applyFill="1" applyBorder="1"/>
    <xf numFmtId="9" fontId="0" fillId="7" borderId="10" xfId="2" applyFont="1" applyFill="1" applyBorder="1"/>
    <xf numFmtId="9" fontId="0" fillId="7" borderId="12" xfId="2" applyFont="1" applyFill="1" applyBorder="1"/>
    <xf numFmtId="9" fontId="3" fillId="6" borderId="10" xfId="2" applyFont="1" applyFill="1" applyBorder="1"/>
    <xf numFmtId="9" fontId="1" fillId="7" borderId="10" xfId="2" applyFont="1" applyFill="1" applyBorder="1"/>
    <xf numFmtId="9" fontId="0" fillId="0" borderId="0" xfId="0" applyNumberFormat="1" applyBorder="1" applyAlignment="1">
      <alignment horizontal="center"/>
    </xf>
    <xf numFmtId="0" fontId="1" fillId="0" borderId="11" xfId="0" applyFont="1" applyBorder="1"/>
    <xf numFmtId="0" fontId="1" fillId="0" borderId="10" xfId="0" applyFont="1" applyBorder="1"/>
    <xf numFmtId="0" fontId="0" fillId="0" borderId="12" xfId="0" applyBorder="1"/>
    <xf numFmtId="0" fontId="1" fillId="0" borderId="5" xfId="0" applyFont="1" applyBorder="1"/>
    <xf numFmtId="0" fontId="0" fillId="4" borderId="11" xfId="0" applyFill="1" applyBorder="1"/>
    <xf numFmtId="0" fontId="0" fillId="4" borderId="10" xfId="0" applyFill="1" applyBorder="1"/>
    <xf numFmtId="0" fontId="4" fillId="4" borderId="6" xfId="0" applyFont="1" applyFill="1" applyBorder="1" applyAlignment="1">
      <alignment horizontal="center"/>
    </xf>
    <xf numFmtId="0" fontId="4" fillId="4" borderId="12" xfId="0" applyFont="1" applyFill="1" applyBorder="1" applyAlignment="1">
      <alignment horizontal="center"/>
    </xf>
    <xf numFmtId="9" fontId="0" fillId="4" borderId="10" xfId="0" applyNumberFormat="1" applyFill="1" applyBorder="1"/>
    <xf numFmtId="9" fontId="0" fillId="4" borderId="12" xfId="0" applyNumberFormat="1" applyFill="1" applyBorder="1"/>
    <xf numFmtId="0" fontId="0" fillId="0" borderId="1" xfId="0" applyFill="1" applyBorder="1"/>
    <xf numFmtId="0" fontId="0" fillId="0" borderId="1" xfId="0" applyBorder="1"/>
    <xf numFmtId="9" fontId="0" fillId="6" borderId="1" xfId="2" applyFont="1" applyFill="1" applyBorder="1"/>
    <xf numFmtId="9" fontId="0" fillId="7" borderId="1" xfId="2" applyFont="1" applyFill="1" applyBorder="1"/>
    <xf numFmtId="0" fontId="1" fillId="0" borderId="0" xfId="0" applyFont="1" applyAlignment="1">
      <alignment wrapText="1"/>
    </xf>
    <xf numFmtId="0" fontId="0" fillId="0" borderId="0" xfId="0" applyAlignment="1">
      <alignment wrapText="1"/>
    </xf>
    <xf numFmtId="0" fontId="0" fillId="0" borderId="0" xfId="0" applyFont="1" applyAlignment="1">
      <alignment wrapText="1"/>
    </xf>
    <xf numFmtId="164" fontId="0" fillId="0" borderId="0" xfId="2" applyNumberFormat="1" applyFont="1"/>
    <xf numFmtId="0" fontId="1" fillId="5" borderId="13" xfId="0" applyFont="1" applyFill="1" applyBorder="1" applyAlignment="1">
      <alignment horizontal="center" wrapText="1"/>
    </xf>
    <xf numFmtId="9" fontId="0" fillId="4" borderId="10" xfId="2" applyNumberFormat="1" applyFont="1" applyFill="1" applyBorder="1"/>
    <xf numFmtId="9" fontId="0" fillId="4" borderId="10" xfId="2" applyFont="1" applyFill="1" applyBorder="1"/>
    <xf numFmtId="9" fontId="0" fillId="4" borderId="12" xfId="2" applyFont="1" applyFill="1" applyBorder="1"/>
    <xf numFmtId="0" fontId="0" fillId="4" borderId="11" xfId="0" applyFill="1" applyBorder="1" applyAlignment="1">
      <alignment horizontal="center"/>
    </xf>
    <xf numFmtId="0" fontId="0" fillId="4" borderId="10" xfId="0" applyFill="1" applyBorder="1" applyAlignment="1">
      <alignment horizontal="center"/>
    </xf>
    <xf numFmtId="0" fontId="0" fillId="4" borderId="12" xfId="0" applyFill="1" applyBorder="1" applyAlignment="1">
      <alignment horizontal="center"/>
    </xf>
    <xf numFmtId="0" fontId="6" fillId="0" borderId="0" xfId="0" applyFont="1" applyAlignment="1">
      <alignment horizontal="center" wrapText="1"/>
    </xf>
    <xf numFmtId="0" fontId="5" fillId="0" borderId="0" xfId="0" applyFont="1" applyAlignment="1">
      <alignment horizontal="center"/>
    </xf>
    <xf numFmtId="0" fontId="5" fillId="0" borderId="8" xfId="0" applyFont="1" applyBorder="1" applyAlignment="1">
      <alignment horizontal="center"/>
    </xf>
    <xf numFmtId="0" fontId="6" fillId="0" borderId="0" xfId="0" applyFont="1" applyAlignment="1">
      <alignment horizontal="center" wrapText="1"/>
    </xf>
    <xf numFmtId="0" fontId="0" fillId="0" borderId="0" xfId="0" applyAlignment="1">
      <alignment horizontal="center" wrapText="1"/>
    </xf>
    <xf numFmtId="0" fontId="0" fillId="0" borderId="8" xfId="0" applyBorder="1" applyAlignment="1">
      <alignment horizontal="center" wrapText="1"/>
    </xf>
    <xf numFmtId="0" fontId="6" fillId="0" borderId="8" xfId="0" applyFont="1" applyBorder="1" applyAlignment="1">
      <alignment horizontal="center" wrapText="1"/>
    </xf>
    <xf numFmtId="0" fontId="0" fillId="0" borderId="0" xfId="0" applyAlignment="1">
      <alignment horizontal="center"/>
    </xf>
  </cellXfs>
  <cellStyles count="3">
    <cellStyle name="Hyperlink" xfId="1" builtinId="8"/>
    <cellStyle name="Normal" xfId="0" builtinId="0"/>
    <cellStyle name="Percent" xfId="2" builtinId="5"/>
  </cellStyles>
  <dxfs count="16">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6" Type="http://schemas.openxmlformats.org/officeDocument/2006/relationships/hyperlink" Target="http://mgaleg.maryland.gov/webmga/frmMain.aspx?pid=sponpage&amp;tab=subject6&amp;id=grammer01&amp;stab=01" TargetMode="External"/><Relationship Id="rId117" Type="http://schemas.openxmlformats.org/officeDocument/2006/relationships/hyperlink" Target="http://mgaleg.maryland.gov/webmga/frmMain.aspx?pid=sponpage&amp;tab=subject6&amp;id=davis02&amp;stab=01" TargetMode="External"/><Relationship Id="rId21" Type="http://schemas.openxmlformats.org/officeDocument/2006/relationships/hyperlink" Target="http://mgaleg.maryland.gov/webmga/frmMain.aspx?pid=sponpage&amp;tab=subject6&amp;id=fraser01&amp;stab=01" TargetMode="External"/><Relationship Id="rId42" Type="http://schemas.openxmlformats.org/officeDocument/2006/relationships/hyperlink" Target="http://mgaleg.maryland.gov/webmga/frmMain.aspx?pid=sponpage&amp;tab=subject6&amp;id=luedtke&amp;stab=01" TargetMode="External"/><Relationship Id="rId47" Type="http://schemas.openxmlformats.org/officeDocument/2006/relationships/hyperlink" Target="http://mgaleg.maryland.gov/webmga/frmMain.aspx?pid=sponpage&amp;tab=subject6&amp;id=moon01&amp;stab=01" TargetMode="External"/><Relationship Id="rId63" Type="http://schemas.openxmlformats.org/officeDocument/2006/relationships/hyperlink" Target="http://mgaleg.maryland.gov/webmga/frmMain.aspx?pid=sponpage&amp;tab=subject6&amp;id=wilkins01&amp;stab=01" TargetMode="External"/><Relationship Id="rId68" Type="http://schemas.openxmlformats.org/officeDocument/2006/relationships/hyperlink" Target="http://mgaleg.maryland.gov/webmga/frmMain.aspx?pid=sponpage&amp;tab=subject6&amp;id=parrott&amp;stab=01" TargetMode="External"/><Relationship Id="rId84" Type="http://schemas.openxmlformats.org/officeDocument/2006/relationships/hyperlink" Target="http://mgaleg.maryland.gov/webmga/frmMain.aspx?pid=sponpage&amp;tab=subject6&amp;id=howard01&amp;stab=01" TargetMode="External"/><Relationship Id="rId89" Type="http://schemas.openxmlformats.org/officeDocument/2006/relationships/hyperlink" Target="http://mgaleg.maryland.gov/webmga/frmMain.aspx?pid=sponpage&amp;tab=subject6&amp;id=lisanti01&amp;stab=01" TargetMode="External"/><Relationship Id="rId112" Type="http://schemas.openxmlformats.org/officeDocument/2006/relationships/hyperlink" Target="http://mgaleg.maryland.gov/webmga/frmMain.aspx?pid=sponpage&amp;tab=subject6&amp;id=wells01&amp;stab=01" TargetMode="External"/><Relationship Id="rId133" Type="http://schemas.openxmlformats.org/officeDocument/2006/relationships/hyperlink" Target="http://mgaleg.maryland.gov/webmga/frmMain.aspx?pid=sponpage&amp;tab=subject6&amp;id=harrison01&amp;stab=01" TargetMode="External"/><Relationship Id="rId138" Type="http://schemas.openxmlformats.org/officeDocument/2006/relationships/hyperlink" Target="http://mgaleg.maryland.gov/webmga/frmMain.aspx?pid=sponpage&amp;tab=subject6&amp;id=fisher01&amp;stab=01" TargetMode="External"/><Relationship Id="rId154" Type="http://schemas.openxmlformats.org/officeDocument/2006/relationships/hyperlink" Target="http://mgaleg.maryland.gov/webmga/frmMain.aspx?pid=sponpage&amp;tab=subject6&amp;id=king&amp;stab=01" TargetMode="External"/><Relationship Id="rId159" Type="http://schemas.openxmlformats.org/officeDocument/2006/relationships/hyperlink" Target="http://mgaleg.maryland.gov/webmga/frmMain.aspx?pid=sponpage&amp;tab=subject6&amp;id=pinsky&amp;stab=01" TargetMode="External"/><Relationship Id="rId175" Type="http://schemas.openxmlformats.org/officeDocument/2006/relationships/hyperlink" Target="http://mgaleg.maryland.gov/webmga/frmMain.aspx?pid=sponpage&amp;tab=subject6&amp;id=hayes02&amp;stab=01" TargetMode="External"/><Relationship Id="rId170" Type="http://schemas.openxmlformats.org/officeDocument/2006/relationships/hyperlink" Target="http://mgaleg.maryland.gov/webmga/frmMain.aspx?pid=sponpage&amp;tab=subject6&amp;id=beidle&amp;stab=01" TargetMode="External"/><Relationship Id="rId16" Type="http://schemas.openxmlformats.org/officeDocument/2006/relationships/hyperlink" Target="http://mgaleg.maryland.gov/webmga/frmMain.aspx?pid=sponpage&amp;tab=subject6&amp;id=cullison&amp;stab=01" TargetMode="External"/><Relationship Id="rId107" Type="http://schemas.openxmlformats.org/officeDocument/2006/relationships/hyperlink" Target="http://mgaleg.maryland.gov/webmga/frmMain.aspx?pid=sponpage&amp;tab=subject6&amp;id=cardin01&amp;stab=01" TargetMode="External"/><Relationship Id="rId11" Type="http://schemas.openxmlformats.org/officeDocument/2006/relationships/hyperlink" Target="http://mgaleg.maryland.gov/webmga/frmMain.aspx?pid=sponpage&amp;tab=subject6&amp;id=carr&amp;stab=01" TargetMode="External"/><Relationship Id="rId32" Type="http://schemas.openxmlformats.org/officeDocument/2006/relationships/hyperlink" Target="http://mgaleg.maryland.gov/webmga/frmMain.aspx?pid=sponpage&amp;tab=subject6&amp;id=jones&amp;stab=01" TargetMode="External"/><Relationship Id="rId37" Type="http://schemas.openxmlformats.org/officeDocument/2006/relationships/hyperlink" Target="http://mgaleg.maryland.gov/webmga/frmMain.aspx?pid=sponpage&amp;tab=subject6&amp;id=hill02&amp;stab=01" TargetMode="External"/><Relationship Id="rId53" Type="http://schemas.openxmlformats.org/officeDocument/2006/relationships/hyperlink" Target="http://mgaleg.maryland.gov/webmga/frmMain.aspx?pid=sponpage&amp;tab=subject6&amp;id=reznik&amp;stab=01" TargetMode="External"/><Relationship Id="rId58" Type="http://schemas.openxmlformats.org/officeDocument/2006/relationships/hyperlink" Target="http://mgaleg.maryland.gov/webmga/frmMain.aspx?pid=sponpage&amp;tab=subject6&amp;id=stein&amp;stab=01" TargetMode="External"/><Relationship Id="rId74" Type="http://schemas.openxmlformats.org/officeDocument/2006/relationships/hyperlink" Target="http://mgaleg.maryland.gov/webmga/frmMain.aspx?pid=sponpage&amp;tab=subject6&amp;id=kittleman02&amp;stab=01" TargetMode="External"/><Relationship Id="rId79" Type="http://schemas.openxmlformats.org/officeDocument/2006/relationships/hyperlink" Target="http://mgaleg.maryland.gov/webmga/frmMain.aspx?pid=sponpage&amp;tab=subject6&amp;id=jackson01&amp;stab=01" TargetMode="External"/><Relationship Id="rId102" Type="http://schemas.openxmlformats.org/officeDocument/2006/relationships/hyperlink" Target="http://mgaleg.maryland.gov/webmga/frmMain.aspx?pid=sponpage&amp;tab=subject6&amp;id=rogers01&amp;stab=01" TargetMode="External"/><Relationship Id="rId123" Type="http://schemas.openxmlformats.org/officeDocument/2006/relationships/hyperlink" Target="http://mgaleg.maryland.gov/webmga/frmMain.aspx?pid=sponpage&amp;tab=subject6&amp;id=qi01&amp;stab=01" TargetMode="External"/><Relationship Id="rId128" Type="http://schemas.openxmlformats.org/officeDocument/2006/relationships/hyperlink" Target="http://mgaleg.maryland.gov/webmga/frmMain.aspx?pid=sponpage&amp;tab=subject6&amp;id=crutchfield01&amp;stab=01" TargetMode="External"/><Relationship Id="rId144" Type="http://schemas.openxmlformats.org/officeDocument/2006/relationships/hyperlink" Target="http://mgaleg.maryland.gov/webmga/frmMain.aspx?pid=sponpage&amp;tab=subject6&amp;id=eckardt&amp;stab=01" TargetMode="External"/><Relationship Id="rId149" Type="http://schemas.openxmlformats.org/officeDocument/2006/relationships/hyperlink" Target="http://mgaleg.maryland.gov/webmga/frmMain.aspx?pid=sponpage&amp;tab=subject6&amp;id=hershey&amp;stab=01" TargetMode="External"/><Relationship Id="rId5" Type="http://schemas.openxmlformats.org/officeDocument/2006/relationships/hyperlink" Target="http://mgaleg.maryland.gov/webmga/frmMain.aspx?pid=sponpage&amp;tab=subject6&amp;id=barnes02&amp;stab=01" TargetMode="External"/><Relationship Id="rId90" Type="http://schemas.openxmlformats.org/officeDocument/2006/relationships/hyperlink" Target="http://mgaleg.maryland.gov/webmga/frmMain.aspx?pid=sponpage&amp;tab=subject6&amp;id=mccomas&amp;stab=01" TargetMode="External"/><Relationship Id="rId95" Type="http://schemas.openxmlformats.org/officeDocument/2006/relationships/hyperlink" Target="http://mgaleg.maryland.gov/webmga/frmMain.aspx?pid=sponpage&amp;tab=subject6&amp;id=otto&amp;stab=01" TargetMode="External"/><Relationship Id="rId160" Type="http://schemas.openxmlformats.org/officeDocument/2006/relationships/hyperlink" Target="http://mgaleg.maryland.gov/webmga/frmMain.aspx?pid=sponpage&amp;tab=subject6&amp;id=ready01&amp;stab=01" TargetMode="External"/><Relationship Id="rId165" Type="http://schemas.openxmlformats.org/officeDocument/2006/relationships/hyperlink" Target="http://mgaleg.maryland.gov/webmga/frmMain.aspx?pid=sponpage&amp;tab=subject6&amp;id=simonaire&amp;stab=01" TargetMode="External"/><Relationship Id="rId181" Type="http://schemas.openxmlformats.org/officeDocument/2006/relationships/hyperlink" Target="http://mgaleg.maryland.gov/webmga/frmMain.aspx?pid=sponpage&amp;tab=subject6&amp;id=ellis01&amp;stab=01" TargetMode="External"/><Relationship Id="rId186" Type="http://schemas.openxmlformats.org/officeDocument/2006/relationships/hyperlink" Target="http://mgaleg.maryland.gov/webmga/frmMain.aspx?pid=sponpage&amp;tab=subject6&amp;id=griffith01&amp;stab=01" TargetMode="External"/><Relationship Id="rId22" Type="http://schemas.openxmlformats.org/officeDocument/2006/relationships/hyperlink" Target="http://mgaleg.maryland.gov/webmga/frmMain.aspx?pid=sponpage&amp;tab=subject6&amp;id=gaines&amp;stab=01" TargetMode="External"/><Relationship Id="rId27" Type="http://schemas.openxmlformats.org/officeDocument/2006/relationships/hyperlink" Target="http://mgaleg.maryland.gov/webmga/frmMain.aspx?pid=sponpage&amp;tab=subject6&amp;id=healey&amp;stab=01" TargetMode="External"/><Relationship Id="rId43" Type="http://schemas.openxmlformats.org/officeDocument/2006/relationships/hyperlink" Target="http://mgaleg.maryland.gov/webmga/frmMain.aspx?pid=sponpage&amp;tab=subject6&amp;id=bagnall01&amp;stab=01" TargetMode="External"/><Relationship Id="rId48" Type="http://schemas.openxmlformats.org/officeDocument/2006/relationships/hyperlink" Target="http://mgaleg.maryland.gov/webmga/frmMain.aspx?pid=sponpage&amp;tab=subject6&amp;id=mosby01&amp;stab=01" TargetMode="External"/><Relationship Id="rId64" Type="http://schemas.openxmlformats.org/officeDocument/2006/relationships/hyperlink" Target="http://mgaleg.maryland.gov/webmga/frmMain.aspx?pid=sponpage&amp;tab=subject6&amp;id=wilson&amp;stab=01" TargetMode="External"/><Relationship Id="rId69" Type="http://schemas.openxmlformats.org/officeDocument/2006/relationships/hyperlink" Target="http://mgaleg.maryland.gov/webmga/frmMain.aspx?pid=sponpage&amp;tab=subject6&amp;id=wivell01&amp;stab=01" TargetMode="External"/><Relationship Id="rId113" Type="http://schemas.openxmlformats.org/officeDocument/2006/relationships/hyperlink" Target="http://mgaleg.maryland.gov/webmga/frmMain.aspx?pid=sponpage&amp;tab=subject6&amp;id=attar01&amp;stab=01" TargetMode="External"/><Relationship Id="rId118" Type="http://schemas.openxmlformats.org/officeDocument/2006/relationships/hyperlink" Target="http://mgaleg.maryland.gov/webmga/frmMain.aspx?pid=sponpage&amp;tab=subject6&amp;id=cox01&amp;stab=01" TargetMode="External"/><Relationship Id="rId134" Type="http://schemas.openxmlformats.org/officeDocument/2006/relationships/hyperlink" Target="http://mgaleg.maryland.gov/webmga/frmMain.aspx?pid=sponpage&amp;tab=subject6&amp;id=charles01&amp;stab=01" TargetMode="External"/><Relationship Id="rId139" Type="http://schemas.openxmlformats.org/officeDocument/2006/relationships/hyperlink" Target="http://mgaleg.maryland.gov/webmga/frmMain.aspx?pid=sponpage&amp;tab=subject6&amp;id=lehman01&amp;stab=01" TargetMode="External"/><Relationship Id="rId80" Type="http://schemas.openxmlformats.org/officeDocument/2006/relationships/hyperlink" Target="http://mgaleg.maryland.gov/webmga/frmMain.aspx?pid=sponpage&amp;tab=subject6&amp;id=fisher&amp;stab=01" TargetMode="External"/><Relationship Id="rId85" Type="http://schemas.openxmlformats.org/officeDocument/2006/relationships/hyperlink" Target="http://mgaleg.maryland.gov/webmga/frmMain.aspx?pid=sponpage&amp;tab=subject6&amp;id=kipke&amp;stab=01" TargetMode="External"/><Relationship Id="rId150" Type="http://schemas.openxmlformats.org/officeDocument/2006/relationships/hyperlink" Target="http://mgaleg.maryland.gov/webmga/frmMain.aspx?pid=sponpage&amp;tab=subject6&amp;id=hough&amp;stab=01" TargetMode="External"/><Relationship Id="rId155" Type="http://schemas.openxmlformats.org/officeDocument/2006/relationships/hyperlink" Target="http://mgaleg.maryland.gov/webmga/frmMain.aspx?pid=sponpage&amp;tab=subject6&amp;id=klausmeier&amp;stab=01" TargetMode="External"/><Relationship Id="rId171" Type="http://schemas.openxmlformats.org/officeDocument/2006/relationships/hyperlink" Target="http://mgaleg.maryland.gov/webmga/frmMain.aspx?pid=sponpage&amp;tab=subject6&amp;id=carozza01&amp;stab=01" TargetMode="External"/><Relationship Id="rId176" Type="http://schemas.openxmlformats.org/officeDocument/2006/relationships/hyperlink" Target="http://mgaleg.maryland.gov/webmga/frmMain.aspx?pid=sponpage&amp;tab=subject6&amp;id=carter01&amp;stab=01" TargetMode="External"/><Relationship Id="rId12" Type="http://schemas.openxmlformats.org/officeDocument/2006/relationships/hyperlink" Target="http://mgaleg.maryland.gov/webmga/frmMain.aspx?pid=sponpage&amp;tab=subject6&amp;id=chang01&amp;stab=01" TargetMode="External"/><Relationship Id="rId17" Type="http://schemas.openxmlformats.org/officeDocument/2006/relationships/hyperlink" Target="http://mgaleg.maryland.gov/webmga/frmMain.aspx?pid=sponpage&amp;tab=subject6&amp;id=davis%20d&amp;stab=01" TargetMode="External"/><Relationship Id="rId33" Type="http://schemas.openxmlformats.org/officeDocument/2006/relationships/hyperlink" Target="http://mgaleg.maryland.gov/webmga/frmMain.aspx?pid=sponpage&amp;tab=subject6&amp;id=kaiser&amp;stab=01" TargetMode="External"/><Relationship Id="rId38" Type="http://schemas.openxmlformats.org/officeDocument/2006/relationships/hyperlink" Target="http://mgaleg.maryland.gov/webmga/frmMain.aspx?pid=sponpage&amp;tab=subject6&amp;id=lewis02&amp;stab=01" TargetMode="External"/><Relationship Id="rId59" Type="http://schemas.openxmlformats.org/officeDocument/2006/relationships/hyperlink" Target="http://mgaleg.maryland.gov/webmga/frmMain.aspx?pid=sponpage&amp;tab=subject6&amp;id=szeliga&amp;stab=01" TargetMode="External"/><Relationship Id="rId103" Type="http://schemas.openxmlformats.org/officeDocument/2006/relationships/hyperlink" Target="http://mgaleg.maryland.gov/webmga/frmMain.aspx?pid=sponpage&amp;tab=subject6&amp;id=cain01&amp;stab=01" TargetMode="External"/><Relationship Id="rId108" Type="http://schemas.openxmlformats.org/officeDocument/2006/relationships/hyperlink" Target="http://mgaleg.maryland.gov/webmga/frmMain.aspx?pid=sponpage&amp;tab=subject6&amp;id=guyton01&amp;stab=01" TargetMode="External"/><Relationship Id="rId124" Type="http://schemas.openxmlformats.org/officeDocument/2006/relationships/hyperlink" Target="http://mgaleg.maryland.gov/webmga/frmMain.aspx?pid=sponpage&amp;tab=subject6&amp;id=love01&amp;stab=01" TargetMode="External"/><Relationship Id="rId129" Type="http://schemas.openxmlformats.org/officeDocument/2006/relationships/hyperlink" Target="http://mgaleg.maryland.gov/webmga/frmMain.aspx?pid=sponpage&amp;tab=subject6&amp;id=stewart01&amp;stab=01" TargetMode="External"/><Relationship Id="rId54" Type="http://schemas.openxmlformats.org/officeDocument/2006/relationships/hyperlink" Target="http://mgaleg.maryland.gov/webmga/frmMain.aspx?pid=sponpage&amp;tab=subject6&amp;id=rose01&amp;stab=01" TargetMode="External"/><Relationship Id="rId70" Type="http://schemas.openxmlformats.org/officeDocument/2006/relationships/hyperlink" Target="http://mgaleg.maryland.gov/webmga/frmMain.aspx?pid=sponpage&amp;tab=subject6&amp;id=corderman01&amp;stab=01" TargetMode="External"/><Relationship Id="rId75" Type="http://schemas.openxmlformats.org/officeDocument/2006/relationships/hyperlink" Target="http://mgaleg.maryland.gov/webmga/frmMain.aspx?pid=sponpage&amp;tab=subject6&amp;id=miller&amp;stab=01" TargetMode="External"/><Relationship Id="rId91" Type="http://schemas.openxmlformats.org/officeDocument/2006/relationships/hyperlink" Target="http://mgaleg.maryland.gov/webmga/frmMain.aspx?pid=sponpage&amp;tab=subject6&amp;id=reilly01&amp;stab=01" TargetMode="External"/><Relationship Id="rId96" Type="http://schemas.openxmlformats.org/officeDocument/2006/relationships/hyperlink" Target="http://mgaleg.maryland.gov/webmga/frmMain.aspx?pid=sponpage&amp;tab=subject6&amp;id=lafferty&amp;stab=01" TargetMode="External"/><Relationship Id="rId140" Type="http://schemas.openxmlformats.org/officeDocument/2006/relationships/hyperlink" Target="http://mgaleg.maryland.gov/webmga/frmMain.aspx?pid=sponpage&amp;tab=subject6&amp;id=crosby01&amp;stab=01" TargetMode="External"/><Relationship Id="rId145" Type="http://schemas.openxmlformats.org/officeDocument/2006/relationships/hyperlink" Target="http://mgaleg.maryland.gov/webmga/frmMain.aspx?pid=sponpage&amp;tab=subject6&amp;id=edwards&amp;stab=01" TargetMode="External"/><Relationship Id="rId161" Type="http://schemas.openxmlformats.org/officeDocument/2006/relationships/hyperlink" Target="http://mgaleg.maryland.gov/webmga/frmMain.aspx?pid=sponpage&amp;tab=subject6&amp;id=reilly&amp;stab=01" TargetMode="External"/><Relationship Id="rId166" Type="http://schemas.openxmlformats.org/officeDocument/2006/relationships/hyperlink" Target="http://mgaleg.maryland.gov/webmga/frmMain.aspx?pid=sponpage&amp;tab=subject6&amp;id=smith02&amp;stab=01" TargetMode="External"/><Relationship Id="rId182" Type="http://schemas.openxmlformats.org/officeDocument/2006/relationships/hyperlink" Target="http://mgaleg.maryland.gov/webmga/frmMain.aspx?pid=sponpage&amp;tab=subject6&amp;id=gallion01&amp;stab=01" TargetMode="External"/><Relationship Id="rId187" Type="http://schemas.openxmlformats.org/officeDocument/2006/relationships/hyperlink" Target="http://mgaleg.maryland.gov/webmga/frmMain.aspx?pid=sponpage&amp;tab=subject6&amp;id=patterson03&amp;stab=01" TargetMode="External"/><Relationship Id="rId1" Type="http://schemas.openxmlformats.org/officeDocument/2006/relationships/hyperlink" Target="http://mgaleg.maryland.gov/webmga/frmMain.aspx?pid=sponpage&amp;tab=subject6&amp;id=anderson&amp;stab=01" TargetMode="External"/><Relationship Id="rId6" Type="http://schemas.openxmlformats.org/officeDocument/2006/relationships/hyperlink" Target="http://mgaleg.maryland.gov/webmga/frmMain.aspx?pid=sponpage&amp;tab=subject6&amp;id=barron01&amp;stab=01" TargetMode="External"/><Relationship Id="rId23" Type="http://schemas.openxmlformats.org/officeDocument/2006/relationships/hyperlink" Target="http://mgaleg.maryland.gov/webmga/frmMain.aspx?pid=sponpage&amp;tab=subject6&amp;id=ghrist01&amp;stab=01" TargetMode="External"/><Relationship Id="rId28" Type="http://schemas.openxmlformats.org/officeDocument/2006/relationships/hyperlink" Target="http://mgaleg.maryland.gov/webmga/frmMain.aspx?pid=sponpage&amp;tab=subject6&amp;id=hettleman01&amp;stab=01" TargetMode="External"/><Relationship Id="rId49" Type="http://schemas.openxmlformats.org/officeDocument/2006/relationships/hyperlink" Target="http://mgaleg.maryland.gov/webmga/frmMain.aspx?pid=sponpage&amp;tab=subject6&amp;id=patterson02&amp;stab=01" TargetMode="External"/><Relationship Id="rId114" Type="http://schemas.openxmlformats.org/officeDocument/2006/relationships/hyperlink" Target="http://mgaleg.maryland.gov/webmga/frmMain.aspx?pid=sponpage&amp;tab=subject6&amp;id=bridges01&amp;stab=01" TargetMode="External"/><Relationship Id="rId119" Type="http://schemas.openxmlformats.org/officeDocument/2006/relationships/hyperlink" Target="http://mgaleg.maryland.gov/webmga/frmMain.aspx?pid=sponpage&amp;tab=subject6&amp;id=pippy01&amp;stab=01" TargetMode="External"/><Relationship Id="rId44" Type="http://schemas.openxmlformats.org/officeDocument/2006/relationships/hyperlink" Target="http://mgaleg.maryland.gov/webmga/frmMain.aspx?pid=sponpage&amp;tab=subject6&amp;id=malone01&amp;stab=01&amp;ys=2019RS" TargetMode="External"/><Relationship Id="rId60" Type="http://schemas.openxmlformats.org/officeDocument/2006/relationships/hyperlink" Target="http://mgaleg.maryland.gov/webmga/frmMain.aspx?pid=sponpage&amp;tab=subject6&amp;id=valderrama&amp;stab=01" TargetMode="External"/><Relationship Id="rId65" Type="http://schemas.openxmlformats.org/officeDocument/2006/relationships/hyperlink" Target="http://mgaleg.maryland.gov/webmga/frmMain.aspx?pid=sponpage&amp;tab=subject6&amp;id=beitzel&amp;stab=01" TargetMode="External"/><Relationship Id="rId81" Type="http://schemas.openxmlformats.org/officeDocument/2006/relationships/hyperlink" Target="http://mgaleg.maryland.gov/webmga/frmMain.aspx?pid=sponpage&amp;tab=subject6&amp;id=busch&amp;stab=01" TargetMode="External"/><Relationship Id="rId86" Type="http://schemas.openxmlformats.org/officeDocument/2006/relationships/hyperlink" Target="http://mgaleg.maryland.gov/webmga/frmMain.aspx?pid=sponpage&amp;tab=subject6&amp;id=clark01&amp;stab=01" TargetMode="External"/><Relationship Id="rId130" Type="http://schemas.openxmlformats.org/officeDocument/2006/relationships/hyperlink" Target="http://mgaleg.maryland.gov/webmga/frmMain.aspx?pid=sponpage&amp;tab=subject6&amp;id=charkoudian01&amp;stab=01" TargetMode="External"/><Relationship Id="rId135" Type="http://schemas.openxmlformats.org/officeDocument/2006/relationships/hyperlink" Target="http://mgaleg.maryland.gov/webmga/frmMain.aspx?pid=sponpage&amp;tab=subject6&amp;id=turner01&amp;stab=01" TargetMode="External"/><Relationship Id="rId151" Type="http://schemas.openxmlformats.org/officeDocument/2006/relationships/hyperlink" Target="http://mgaleg.maryland.gov/webmga/frmMain.aspx?pid=sponpage&amp;tab=subject6&amp;id=jennings&amp;stab=01" TargetMode="External"/><Relationship Id="rId156" Type="http://schemas.openxmlformats.org/officeDocument/2006/relationships/hyperlink" Target="http://mgaleg.maryland.gov/webmga/frmMain.aspx?pid=sponpage&amp;tab=subject6&amp;id=lee&amp;stab=01" TargetMode="External"/><Relationship Id="rId177" Type="http://schemas.openxmlformats.org/officeDocument/2006/relationships/hyperlink" Target="http://mgaleg.maryland.gov/webmga/frmMain.aspx?pid=sponpage&amp;tab=subject6&amp;id=washington01&amp;stab=01" TargetMode="External"/><Relationship Id="rId172" Type="http://schemas.openxmlformats.org/officeDocument/2006/relationships/hyperlink" Target="http://mgaleg.maryland.gov/webmga/frmMain.aspx?pid=sponpage&amp;tab=subject6&amp;id=elfreth01&amp;stab=01" TargetMode="External"/><Relationship Id="rId13" Type="http://schemas.openxmlformats.org/officeDocument/2006/relationships/hyperlink" Target="http://mgaleg.maryland.gov/webmga/frmMain.aspx?pid=sponpage&amp;tab=subject6&amp;id=ciliberti01&amp;stab=01" TargetMode="External"/><Relationship Id="rId18" Type="http://schemas.openxmlformats.org/officeDocument/2006/relationships/hyperlink" Target="http://mgaleg.maryland.gov/webmga/frmMain.aspx?pid=sponpage&amp;tab=subject6&amp;id=dumais&amp;stab=01" TargetMode="External"/><Relationship Id="rId39" Type="http://schemas.openxmlformats.org/officeDocument/2006/relationships/hyperlink" Target="http://mgaleg.maryland.gov/webmga/frmMain.aspx?pid=sponpage&amp;tab=subject6&amp;id=lewis01&amp;stab=01" TargetMode="External"/><Relationship Id="rId109" Type="http://schemas.openxmlformats.org/officeDocument/2006/relationships/hyperlink" Target="http://mgaleg.maryland.gov/webmga/frmMain.aspx?pid=sponpage&amp;tab=subject6&amp;id=mangione01&amp;stab=01" TargetMode="External"/><Relationship Id="rId34" Type="http://schemas.openxmlformats.org/officeDocument/2006/relationships/hyperlink" Target="http://mgaleg.maryland.gov/webmga/frmMain.aspx?pid=sponpage&amp;tab=subject6&amp;id=kelly%20a&amp;stab=01" TargetMode="External"/><Relationship Id="rId50" Type="http://schemas.openxmlformats.org/officeDocument/2006/relationships/hyperlink" Target="http://mgaleg.maryland.gov/webmga/frmMain.aspx?pid=sponpage&amp;tab=subject6&amp;id=pena&amp;stab=01" TargetMode="External"/><Relationship Id="rId55" Type="http://schemas.openxmlformats.org/officeDocument/2006/relationships/hyperlink" Target="http://mgaleg.maryland.gov/webmga/frmMain.aspx?pid=sponpage&amp;tab=subject6&amp;id=rosenberg&amp;stab=01" TargetMode="External"/><Relationship Id="rId76" Type="http://schemas.openxmlformats.org/officeDocument/2006/relationships/hyperlink" Target="http://mgaleg.maryland.gov/webmga/frmMain.aspx?pid=sponpage&amp;tab=subject6&amp;id=holmes&amp;stab=01" TargetMode="External"/><Relationship Id="rId97" Type="http://schemas.openxmlformats.org/officeDocument/2006/relationships/hyperlink" Target="http://mgaleg.maryland.gov/webmga/frmMain.aspx?pid=sponpage&amp;tab=subject6&amp;id=sydnor01&amp;stab=01" TargetMode="External"/><Relationship Id="rId104" Type="http://schemas.openxmlformats.org/officeDocument/2006/relationships/hyperlink" Target="http://mgaleg.maryland.gov/webmga/frmMain.aspx?pid=sponpage&amp;tab=subject6&amp;id=chisholm01&amp;stab=01" TargetMode="External"/><Relationship Id="rId120" Type="http://schemas.openxmlformats.org/officeDocument/2006/relationships/hyperlink" Target="http://mgaleg.maryland.gov/webmga/frmMain.aspx?pid=sponpage&amp;tab=subject6&amp;id=johnson01&amp;stab=01" TargetMode="External"/><Relationship Id="rId125" Type="http://schemas.openxmlformats.org/officeDocument/2006/relationships/hyperlink" Target="http://mgaleg.maryland.gov/webmga/frmMain.aspx?pid=sponpage&amp;tab=subject6&amp;id=palakovich01&amp;stab=01" TargetMode="External"/><Relationship Id="rId141" Type="http://schemas.openxmlformats.org/officeDocument/2006/relationships/hyperlink" Target="http://mgaleg.maryland.gov/webmga/frmMain.aspx?pid=sponpage&amp;tab=subject6&amp;id=hartman01&amp;stab=01" TargetMode="External"/><Relationship Id="rId146" Type="http://schemas.openxmlformats.org/officeDocument/2006/relationships/hyperlink" Target="http://mgaleg.maryland.gov/webmga/frmMain.aspx?pid=sponpage&amp;tab=subject6&amp;id=feldman&amp;stab=01" TargetMode="External"/><Relationship Id="rId167" Type="http://schemas.openxmlformats.org/officeDocument/2006/relationships/hyperlink" Target="http://mgaleg.maryland.gov/webmga/frmMain.aspx?pid=sponpage&amp;tab=subject6&amp;id=young&amp;stab=01" TargetMode="External"/><Relationship Id="rId188" Type="http://schemas.openxmlformats.org/officeDocument/2006/relationships/hyperlink" Target="http://mgaleg.maryland.gov/webmga/frmMain.aspx?pid=sponpage&amp;tab=subject6&amp;id=augustine01&amp;stab=01" TargetMode="External"/><Relationship Id="rId7" Type="http://schemas.openxmlformats.org/officeDocument/2006/relationships/hyperlink" Target="http://mgaleg.maryland.gov/webmga/frmMain.aspx?pid=sponpage&amp;tab=subject6&amp;id=barve&amp;stab=01" TargetMode="External"/><Relationship Id="rId71" Type="http://schemas.openxmlformats.org/officeDocument/2006/relationships/hyperlink" Target="http://mgaleg.maryland.gov/webmga/frmMain.aspx?pid=sponpage&amp;tab=subject6&amp;id=kerr01&amp;stab=01" TargetMode="External"/><Relationship Id="rId92" Type="http://schemas.openxmlformats.org/officeDocument/2006/relationships/hyperlink" Target="http://mgaleg.maryland.gov/webmga/frmMain.aspx?pid=sponpage&amp;tab=subject6&amp;id=sample01&amp;stab=01" TargetMode="External"/><Relationship Id="rId162" Type="http://schemas.openxmlformats.org/officeDocument/2006/relationships/hyperlink" Target="http://mgaleg.maryland.gov/webmga/frmMain.aspx?pid=sponpage&amp;tab=subject6&amp;id=rosapepe&amp;stab=01" TargetMode="External"/><Relationship Id="rId183" Type="http://schemas.openxmlformats.org/officeDocument/2006/relationships/hyperlink" Target="http://mgaleg.maryland.gov/webmga/frmMain.aspx?pid=sponpage&amp;tab=subject6&amp;id=waldstreicher1&amp;stab=01" TargetMode="External"/><Relationship Id="rId2" Type="http://schemas.openxmlformats.org/officeDocument/2006/relationships/hyperlink" Target="http://mgaleg.maryland.gov/webmga/frmMain.aspx?pid=sponpage&amp;tab=subject6&amp;id=arentz01&amp;stab=01" TargetMode="External"/><Relationship Id="rId29" Type="http://schemas.openxmlformats.org/officeDocument/2006/relationships/hyperlink" Target="http://mgaleg.maryland.gov/webmga/frmMain.aspx?pid=sponpage&amp;tab=subject6&amp;id=impallaria&amp;stab=01" TargetMode="External"/><Relationship Id="rId24" Type="http://schemas.openxmlformats.org/officeDocument/2006/relationships/hyperlink" Target="http://mgaleg.maryland.gov/webmga/frmMain.aspx?pid=sponpage&amp;tab=subject6&amp;id=gilchrist&amp;stab=01" TargetMode="External"/><Relationship Id="rId40" Type="http://schemas.openxmlformats.org/officeDocument/2006/relationships/hyperlink" Target="http://mgaleg.maryland.gov/webmga/frmMain.aspx?pid=sponpage&amp;tab=subject6&amp;id=lierman01&amp;stab=01" TargetMode="External"/><Relationship Id="rId45" Type="http://schemas.openxmlformats.org/officeDocument/2006/relationships/hyperlink" Target="http://mgaleg.maryland.gov/webmga/frmMain.aspx?pid=sponpage&amp;tab=subject6&amp;id=mcintosh&amp;stab=01" TargetMode="External"/><Relationship Id="rId66" Type="http://schemas.openxmlformats.org/officeDocument/2006/relationships/hyperlink" Target="http://mgaleg.maryland.gov/webmga/frmMain.aspx?pid=sponpage&amp;tab=subject6&amp;id=buckel01&amp;stab=01" TargetMode="External"/><Relationship Id="rId87" Type="http://schemas.openxmlformats.org/officeDocument/2006/relationships/hyperlink" Target="http://mgaleg.maryland.gov/webmga/frmMain.aspx?pid=sponpage&amp;tab=subject6&amp;id=cassilly01&amp;stab=01" TargetMode="External"/><Relationship Id="rId110" Type="http://schemas.openxmlformats.org/officeDocument/2006/relationships/hyperlink" Target="http://mgaleg.maryland.gov/webmga/frmMain.aspx?pid=sponpage&amp;tab=subject6&amp;id=arikan01&amp;stab=01" TargetMode="External"/><Relationship Id="rId115" Type="http://schemas.openxmlformats.org/officeDocument/2006/relationships/hyperlink" Target="http://mgaleg.maryland.gov/webmga/frmMain.aspx?pid=sponpage&amp;tab=subject6&amp;id=boyce01&amp;stab=01" TargetMode="External"/><Relationship Id="rId131" Type="http://schemas.openxmlformats.org/officeDocument/2006/relationships/hyperlink" Target="http://mgaleg.maryland.gov/webmga/frmMain.aspx?pid=sponpage&amp;tab=subject6&amp;id=acevero01&amp;stab=01" TargetMode="External"/><Relationship Id="rId136" Type="http://schemas.openxmlformats.org/officeDocument/2006/relationships/hyperlink" Target="http://mgaleg.maryland.gov/webmga/frmMain.aspx?pid=sponpage&amp;tab=subject6&amp;id=watson02&amp;stab=01" TargetMode="External"/><Relationship Id="rId157" Type="http://schemas.openxmlformats.org/officeDocument/2006/relationships/hyperlink" Target="http://mgaleg.maryland.gov/webmga/frmMain.aspx?pid=sponpage&amp;tab=subject6&amp;id=miller%20t&amp;stab=01" TargetMode="External"/><Relationship Id="rId178" Type="http://schemas.openxmlformats.org/officeDocument/2006/relationships/hyperlink" Target="http://mgaleg.maryland.gov/webmga/frmMain.aspx?pid=sponpage&amp;tab=subject6&amp;id=mccray02&amp;stab=01" TargetMode="External"/><Relationship Id="rId61" Type="http://schemas.openxmlformats.org/officeDocument/2006/relationships/hyperlink" Target="http://mgaleg.maryland.gov/webmga/frmMain.aspx?pid=sponpage&amp;tab=subject6&amp;id=walker&amp;stab=01" TargetMode="External"/><Relationship Id="rId82" Type="http://schemas.openxmlformats.org/officeDocument/2006/relationships/hyperlink" Target="http://mgaleg.maryland.gov/webmga/frmMain.aspx?pid=sponpage&amp;tab=subject6&amp;id=carey01&amp;stab=01" TargetMode="External"/><Relationship Id="rId152" Type="http://schemas.openxmlformats.org/officeDocument/2006/relationships/hyperlink" Target="http://mgaleg.maryland.gov/webmga/frmMain.aspx?pid=sponpage&amp;tab=subject6&amp;id=kagan01&amp;stab=01" TargetMode="External"/><Relationship Id="rId173" Type="http://schemas.openxmlformats.org/officeDocument/2006/relationships/hyperlink" Target="http://mgaleg.maryland.gov/webmga/frmMain.aspx?pid=sponpage&amp;tab=subject6&amp;id=west02&amp;stab=01" TargetMode="External"/><Relationship Id="rId19" Type="http://schemas.openxmlformats.org/officeDocument/2006/relationships/hyperlink" Target="http://mgaleg.maryland.gov/webmga/frmMain.aspx?pid=sponpage&amp;tab=subject6&amp;id=ebersole01&amp;stab=01" TargetMode="External"/><Relationship Id="rId14" Type="http://schemas.openxmlformats.org/officeDocument/2006/relationships/hyperlink" Target="http://mgaleg.maryland.gov/webmga/frmMain.aspx?pid=sponpage&amp;tab=subject6&amp;id=clippinger&amp;stab=01" TargetMode="External"/><Relationship Id="rId30" Type="http://schemas.openxmlformats.org/officeDocument/2006/relationships/hyperlink" Target="http://mgaleg.maryland.gov/webmga/frmMain.aspx?pid=sponpage&amp;tab=subject6&amp;id=jacobs%20j&amp;stab=01" TargetMode="External"/><Relationship Id="rId35" Type="http://schemas.openxmlformats.org/officeDocument/2006/relationships/hyperlink" Target="http://mgaleg.maryland.gov/webmga/frmMain.aspx?pid=sponpage&amp;tab=subject6&amp;id=korman01&amp;stab=01" TargetMode="External"/><Relationship Id="rId56" Type="http://schemas.openxmlformats.org/officeDocument/2006/relationships/hyperlink" Target="http://mgaleg.maryland.gov/webmga/frmMain.aspx?pid=sponpage&amp;tab=subject6&amp;id=saab01&amp;stab=01" TargetMode="External"/><Relationship Id="rId77" Type="http://schemas.openxmlformats.org/officeDocument/2006/relationships/hyperlink" Target="http://mgaleg.maryland.gov/webmga/frmMain.aspx?pid=sponpage&amp;tab=subject6&amp;id=valentino&amp;stab=01" TargetMode="External"/><Relationship Id="rId100" Type="http://schemas.openxmlformats.org/officeDocument/2006/relationships/hyperlink" Target="http://mgaleg.maryland.gov/webmga/frmMain.aspx?pid=sponpage&amp;tab=subject6&amp;id=adams01&amp;stab=01" TargetMode="External"/><Relationship Id="rId105" Type="http://schemas.openxmlformats.org/officeDocument/2006/relationships/hyperlink" Target="http://mgaleg.maryland.gov/webmga/frmMain.aspx?pid=sponpage&amp;tab=subject6&amp;id=bhandari01&amp;stab=01" TargetMode="External"/><Relationship Id="rId126" Type="http://schemas.openxmlformats.org/officeDocument/2006/relationships/hyperlink" Target="http://mgaleg.maryland.gov/webmga/frmMain.aspx?pid=sponpage&amp;tab=subject6&amp;id=shetty01&amp;stab=01" TargetMode="External"/><Relationship Id="rId147" Type="http://schemas.openxmlformats.org/officeDocument/2006/relationships/hyperlink" Target="http://mgaleg.maryland.gov/webmga/frmMain.aspx?pid=sponpage&amp;tab=subject6&amp;id=ferguson&amp;stab=01" TargetMode="External"/><Relationship Id="rId168" Type="http://schemas.openxmlformats.org/officeDocument/2006/relationships/hyperlink" Target="http://mgaleg.maryland.gov/webmga/frmMain.aspx?pid=sponpage&amp;tab=subject6&amp;id=zirkin&amp;stab=01" TargetMode="External"/><Relationship Id="rId8" Type="http://schemas.openxmlformats.org/officeDocument/2006/relationships/hyperlink" Target="http://mgaleg.maryland.gov/webmga/frmMain.aspx?pid=sponpage&amp;tab=subject6&amp;id=branch&amp;stab=01" TargetMode="External"/><Relationship Id="rId51" Type="http://schemas.openxmlformats.org/officeDocument/2006/relationships/hyperlink" Target="http://mgaleg.maryland.gov/webmga/frmMain.aspx?pid=sponpage&amp;tab=subject6&amp;id=pendergrass&amp;stab=01" TargetMode="External"/><Relationship Id="rId72" Type="http://schemas.openxmlformats.org/officeDocument/2006/relationships/hyperlink" Target="http://mgaleg.maryland.gov/webmga/frmMain.aspx?pid=sponpage&amp;tab=subject6&amp;id=krimm01&amp;stab=01" TargetMode="External"/><Relationship Id="rId93" Type="http://schemas.openxmlformats.org/officeDocument/2006/relationships/hyperlink" Target="http://mgaleg.maryland.gov/webmga/frmMain.aspx?pid=sponpage&amp;tab=subject6&amp;id=anderton01&amp;stab=01" TargetMode="External"/><Relationship Id="rId98" Type="http://schemas.openxmlformats.org/officeDocument/2006/relationships/hyperlink" Target="http://mgaleg.maryland.gov/webmga/frmMain.aspx?pid=sponpage&amp;tab=subject6&amp;id=haynes&amp;stab=01" TargetMode="External"/><Relationship Id="rId121" Type="http://schemas.openxmlformats.org/officeDocument/2006/relationships/hyperlink" Target="http://mgaleg.maryland.gov/webmga/frmMain.aspx?pid=sponpage&amp;tab=subject6&amp;id=terrasa01&amp;stab=01" TargetMode="External"/><Relationship Id="rId142" Type="http://schemas.openxmlformats.org/officeDocument/2006/relationships/hyperlink" Target="http://mgaleg.maryland.gov/webmga/frmMain.aspx?pid=sponpage&amp;tab=subject6&amp;id=benson&amp;stab=01" TargetMode="External"/><Relationship Id="rId163" Type="http://schemas.openxmlformats.org/officeDocument/2006/relationships/hyperlink" Target="http://mgaleg.maryland.gov/webmga/frmMain.aspx?pid=sponpage&amp;tab=subject6&amp;id=salling01&amp;stab=01" TargetMode="External"/><Relationship Id="rId184" Type="http://schemas.openxmlformats.org/officeDocument/2006/relationships/hyperlink" Target="http://mgaleg.maryland.gov/webmga/frmMain.aspx?pid=sponpage&amp;tab=subject6&amp;id=kramer02&amp;stab=01" TargetMode="External"/><Relationship Id="rId189" Type="http://schemas.openxmlformats.org/officeDocument/2006/relationships/printerSettings" Target="../printerSettings/printerSettings4.bin"/><Relationship Id="rId3" Type="http://schemas.openxmlformats.org/officeDocument/2006/relationships/hyperlink" Target="http://mgaleg.maryland.gov/webmga/frmMain.aspx?pid=sponpage&amp;tab=subject6&amp;id=atterbeary01&amp;stab=01" TargetMode="External"/><Relationship Id="rId25" Type="http://schemas.openxmlformats.org/officeDocument/2006/relationships/hyperlink" Target="http://mgaleg.maryland.gov/webmga/frmMain.aspx?pid=sponpage&amp;tab=subject6&amp;id=glenn&amp;stab=01" TargetMode="External"/><Relationship Id="rId46" Type="http://schemas.openxmlformats.org/officeDocument/2006/relationships/hyperlink" Target="http://mgaleg.maryland.gov/webmga/frmMain.aspx?pid=sponpage&amp;tab=subject6&amp;id=metzgar01&amp;stab=01" TargetMode="External"/><Relationship Id="rId67" Type="http://schemas.openxmlformats.org/officeDocument/2006/relationships/hyperlink" Target="http://mgaleg.maryland.gov/webmga/frmMain.aspx?pid=sponpage&amp;tab=subject6&amp;id=mckay01&amp;stab=01" TargetMode="External"/><Relationship Id="rId116" Type="http://schemas.openxmlformats.org/officeDocument/2006/relationships/hyperlink" Target="http://mgaleg.maryland.gov/webmga/frmMain.aspx?pid=sponpage&amp;tab=subject6&amp;id=smith03&amp;stab=01" TargetMode="External"/><Relationship Id="rId137" Type="http://schemas.openxmlformats.org/officeDocument/2006/relationships/hyperlink" Target="http://mgaleg.maryland.gov/webmga/frmMain.aspx?pid=sponpage&amp;tab=subject6&amp;id=ivey01&amp;stab=01" TargetMode="External"/><Relationship Id="rId158" Type="http://schemas.openxmlformats.org/officeDocument/2006/relationships/hyperlink" Target="http://mgaleg.maryland.gov/webmga/frmMain.aspx?pid=sponpage&amp;tab=subject6&amp;id=nathan&amp;stab=01" TargetMode="External"/><Relationship Id="rId20" Type="http://schemas.openxmlformats.org/officeDocument/2006/relationships/hyperlink" Target="http://mgaleg.maryland.gov/webmga/frmMain.aspx?pid=sponpage&amp;tab=subject6&amp;id=fennell01&amp;stab=01" TargetMode="External"/><Relationship Id="rId41" Type="http://schemas.openxmlformats.org/officeDocument/2006/relationships/hyperlink" Target="http://mgaleg.maryland.gov/webmga/frmMain.aspx?pid=sponpage&amp;tab=subject6&amp;id=long01&amp;stab=01" TargetMode="External"/><Relationship Id="rId62" Type="http://schemas.openxmlformats.org/officeDocument/2006/relationships/hyperlink" Target="http://mgaleg.maryland.gov/webmga/frmMain.aspx?pid=sponpage&amp;tab=subject6&amp;id=washington%20a&amp;stab=01" TargetMode="External"/><Relationship Id="rId83" Type="http://schemas.openxmlformats.org/officeDocument/2006/relationships/hyperlink" Target="http://mgaleg.maryland.gov/webmga/frmMain.aspx?pid=sponpage&amp;tab=subject6&amp;id=morgan02&amp;stab=01" TargetMode="External"/><Relationship Id="rId88" Type="http://schemas.openxmlformats.org/officeDocument/2006/relationships/hyperlink" Target="http://mgaleg.maryland.gov/webmga/frmMain.aspx?pid=sponpage&amp;tab=subject6&amp;id=hornberger01&amp;stab=01" TargetMode="External"/><Relationship Id="rId111" Type="http://schemas.openxmlformats.org/officeDocument/2006/relationships/hyperlink" Target="http://mgaleg.maryland.gov/webmga/frmMain.aspx?pid=sponpage&amp;tab=subject6&amp;id=feldmark01&amp;stab=01" TargetMode="External"/><Relationship Id="rId132" Type="http://schemas.openxmlformats.org/officeDocument/2006/relationships/hyperlink" Target="http://mgaleg.maryland.gov/webmga/frmMain.aspx?pid=sponpage&amp;tab=subject6&amp;id=lopez01&amp;stab=01" TargetMode="External"/><Relationship Id="rId153" Type="http://schemas.openxmlformats.org/officeDocument/2006/relationships/hyperlink" Target="http://mgaleg.maryland.gov/webmga/frmMain.aspx?pid=sponpage&amp;tab=subject6&amp;id=kelley&amp;stab=01" TargetMode="External"/><Relationship Id="rId174" Type="http://schemas.openxmlformats.org/officeDocument/2006/relationships/hyperlink" Target="http://mgaleg.maryland.gov/webmga/frmMain.aspx?pid=sponpage&amp;tab=subject6&amp;id=lam02&amp;stab=01" TargetMode="External"/><Relationship Id="rId179" Type="http://schemas.openxmlformats.org/officeDocument/2006/relationships/hyperlink" Target="http://mgaleg.maryland.gov/webmga/frmMain.aspx?pid=sponpage&amp;tab=subject6&amp;id=bailey01&amp;stab=01" TargetMode="External"/><Relationship Id="rId15" Type="http://schemas.openxmlformats.org/officeDocument/2006/relationships/hyperlink" Target="http://mgaleg.maryland.gov/webmga/frmMain.aspx?pid=sponpage&amp;tab=subject6&amp;id=conaway&amp;stab=01" TargetMode="External"/><Relationship Id="rId36" Type="http://schemas.openxmlformats.org/officeDocument/2006/relationships/hyperlink" Target="http://mgaleg.maryland.gov/webmga/frmMain.aspx?pid=sponpage&amp;tab=subject6&amp;id=krebs&amp;stab=01" TargetMode="External"/><Relationship Id="rId57" Type="http://schemas.openxmlformats.org/officeDocument/2006/relationships/hyperlink" Target="http://mgaleg.maryland.gov/webmga/frmMain.aspx?pid=sponpage&amp;tab=subject6&amp;id=shoemaker01&amp;stab=01" TargetMode="External"/><Relationship Id="rId106" Type="http://schemas.openxmlformats.org/officeDocument/2006/relationships/hyperlink" Target="http://mgaleg.maryland.gov/webmga/frmMain.aspx?pid=sponpage&amp;tab=subject6&amp;id=boteler01&amp;stab=01" TargetMode="External"/><Relationship Id="rId127" Type="http://schemas.openxmlformats.org/officeDocument/2006/relationships/hyperlink" Target="http://mgaleg.maryland.gov/webmga/frmMain.aspx?pid=sponpage&amp;tab=subject6&amp;id=solomon01&amp;stab=01" TargetMode="External"/><Relationship Id="rId10" Type="http://schemas.openxmlformats.org/officeDocument/2006/relationships/hyperlink" Target="http://mgaleg.maryland.gov/webmga/frmMain.aspx?pid=sponpage&amp;tab=subject6&amp;id=brooks01&amp;stab=01" TargetMode="External"/><Relationship Id="rId31" Type="http://schemas.openxmlformats.org/officeDocument/2006/relationships/hyperlink" Target="http://mgaleg.maryland.gov/webmga/frmMain.aspx?pid=sponpage&amp;tab=subject6&amp;id=jalisi01&amp;stab=01" TargetMode="External"/><Relationship Id="rId52" Type="http://schemas.openxmlformats.org/officeDocument/2006/relationships/hyperlink" Target="http://mgaleg.maryland.gov/webmga/frmMain.aspx?pid=sponpage&amp;tab=subject6&amp;id=queen01&amp;stab=01" TargetMode="External"/><Relationship Id="rId73" Type="http://schemas.openxmlformats.org/officeDocument/2006/relationships/hyperlink" Target="http://mgaleg.maryland.gov/webmga/frmMain.aspx?pid=sponpage&amp;tab=subject6&amp;id=young02&amp;stab=01" TargetMode="External"/><Relationship Id="rId78" Type="http://schemas.openxmlformats.org/officeDocument/2006/relationships/hyperlink" Target="http://mgaleg.maryland.gov/webmga/frmMain.aspx?pid=sponpage&amp;tab=subject6&amp;id=proctor01&amp;stab=01" TargetMode="External"/><Relationship Id="rId94" Type="http://schemas.openxmlformats.org/officeDocument/2006/relationships/hyperlink" Target="http://mgaleg.maryland.gov/webmga/frmMain.aspx?pid=sponpage&amp;tab=subject6&amp;id=mautz01&amp;stab=01" TargetMode="External"/><Relationship Id="rId99" Type="http://schemas.openxmlformats.org/officeDocument/2006/relationships/hyperlink" Target="http://mgaleg.maryland.gov/webmga/frmMain.aspx?pid=sponpage&amp;tab=subject6&amp;id=young03&amp;stab=01" TargetMode="External"/><Relationship Id="rId101" Type="http://schemas.openxmlformats.org/officeDocument/2006/relationships/hyperlink" Target="http://mgaleg.maryland.gov/webmga/frmMain.aspx?pid=sponpage&amp;tab=subject6&amp;id=bartlett02&amp;stab=01" TargetMode="External"/><Relationship Id="rId122" Type="http://schemas.openxmlformats.org/officeDocument/2006/relationships/hyperlink" Target="http://mgaleg.maryland.gov/webmga/frmMain.aspx?pid=sponpage&amp;tab=subject6&amp;id=watson02&amp;stab=01" TargetMode="External"/><Relationship Id="rId143" Type="http://schemas.openxmlformats.org/officeDocument/2006/relationships/hyperlink" Target="http://mgaleg.maryland.gov/webmga/frmMain.aspx?pid=sponpage&amp;tab=subject6&amp;id=cassilly02&amp;stab=01" TargetMode="External"/><Relationship Id="rId148" Type="http://schemas.openxmlformats.org/officeDocument/2006/relationships/hyperlink" Target="http://mgaleg.maryland.gov/webmga/frmMain.aspx?pid=sponpage&amp;tab=subject6&amp;id=guzzone&amp;stab=01" TargetMode="External"/><Relationship Id="rId164" Type="http://schemas.openxmlformats.org/officeDocument/2006/relationships/hyperlink" Target="http://mgaleg.maryland.gov/webmga/frmMain.aspx?pid=sponpage&amp;tab=subject6&amp;id=serafini01&amp;stab=01" TargetMode="External"/><Relationship Id="rId169" Type="http://schemas.openxmlformats.org/officeDocument/2006/relationships/hyperlink" Target="http://mgaleg.maryland.gov/webmga/frmMain.aspx?pid=sponpage&amp;tab=subject6&amp;id=zucker01&amp;stab=01" TargetMode="External"/><Relationship Id="rId185" Type="http://schemas.openxmlformats.org/officeDocument/2006/relationships/hyperlink" Target="http://mgaleg.maryland.gov/webmga/frmMain.aspx?pid=sponpage&amp;tab=subject6&amp;id=peters&amp;stab=01" TargetMode="External"/><Relationship Id="rId4" Type="http://schemas.openxmlformats.org/officeDocument/2006/relationships/hyperlink" Target="http://mgaleg.maryland.gov/webmga/frmMain.aspx?pid=sponpage&amp;tab=subject6&amp;id=barnes&amp;stab=01" TargetMode="External"/><Relationship Id="rId9" Type="http://schemas.openxmlformats.org/officeDocument/2006/relationships/hyperlink" Target="http://mgaleg.maryland.gov/webmga/frmMain.aspx?pid=sponpage&amp;tab=subject6&amp;id=bromwell&amp;stab=01" TargetMode="External"/><Relationship Id="rId180" Type="http://schemas.openxmlformats.org/officeDocument/2006/relationships/hyperlink" Target="http://mgaleg.maryland.gov/webmga/frmMain.aspx?pid=sponpage&amp;tab=subject6&amp;id=hester01&amp;stab=01"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mgaleg.maryland.gov/webmga/frmMain.aspx?pid=sponpage&amp;tab=subject6&amp;id=grammer01&amp;stab=01" TargetMode="External"/><Relationship Id="rId117" Type="http://schemas.openxmlformats.org/officeDocument/2006/relationships/hyperlink" Target="http://mgaleg.maryland.gov/webmga/frmMain.aspx?pid=sponpage&amp;tab=subject6&amp;id=davis02&amp;stab=01" TargetMode="External"/><Relationship Id="rId21" Type="http://schemas.openxmlformats.org/officeDocument/2006/relationships/hyperlink" Target="http://mgaleg.maryland.gov/webmga/frmMain.aspx?pid=sponpage&amp;tab=subject6&amp;id=fraser01&amp;stab=01" TargetMode="External"/><Relationship Id="rId42" Type="http://schemas.openxmlformats.org/officeDocument/2006/relationships/hyperlink" Target="http://mgaleg.maryland.gov/webmga/frmMain.aspx?pid=sponpage&amp;tab=subject6&amp;id=luedtke&amp;stab=01" TargetMode="External"/><Relationship Id="rId47" Type="http://schemas.openxmlformats.org/officeDocument/2006/relationships/hyperlink" Target="http://mgaleg.maryland.gov/webmga/frmMain.aspx?pid=sponpage&amp;tab=subject6&amp;id=moon01&amp;stab=01" TargetMode="External"/><Relationship Id="rId63" Type="http://schemas.openxmlformats.org/officeDocument/2006/relationships/hyperlink" Target="http://mgaleg.maryland.gov/webmga/frmMain.aspx?pid=sponpage&amp;tab=subject6&amp;id=wilkins01&amp;stab=01" TargetMode="External"/><Relationship Id="rId68" Type="http://schemas.openxmlformats.org/officeDocument/2006/relationships/hyperlink" Target="http://mgaleg.maryland.gov/webmga/frmMain.aspx?pid=sponpage&amp;tab=subject6&amp;id=parrott&amp;stab=01" TargetMode="External"/><Relationship Id="rId84" Type="http://schemas.openxmlformats.org/officeDocument/2006/relationships/hyperlink" Target="http://mgaleg.maryland.gov/webmga/frmMain.aspx?pid=sponpage&amp;tab=subject6&amp;id=howard01&amp;stab=01" TargetMode="External"/><Relationship Id="rId89" Type="http://schemas.openxmlformats.org/officeDocument/2006/relationships/hyperlink" Target="http://mgaleg.maryland.gov/webmga/frmMain.aspx?pid=sponpage&amp;tab=subject6&amp;id=lisanti01&amp;stab=01" TargetMode="External"/><Relationship Id="rId112" Type="http://schemas.openxmlformats.org/officeDocument/2006/relationships/hyperlink" Target="http://mgaleg.maryland.gov/webmga/frmMain.aspx?pid=sponpage&amp;tab=subject6&amp;id=wells01&amp;stab=01" TargetMode="External"/><Relationship Id="rId133" Type="http://schemas.openxmlformats.org/officeDocument/2006/relationships/hyperlink" Target="http://mgaleg.maryland.gov/webmga/frmMain.aspx?pid=sponpage&amp;tab=subject6&amp;id=harrison01&amp;stab=01" TargetMode="External"/><Relationship Id="rId138" Type="http://schemas.openxmlformats.org/officeDocument/2006/relationships/hyperlink" Target="http://mgaleg.maryland.gov/webmga/frmMain.aspx?pid=sponpage&amp;tab=subject6&amp;id=fisher01&amp;stab=01" TargetMode="External"/><Relationship Id="rId154" Type="http://schemas.openxmlformats.org/officeDocument/2006/relationships/hyperlink" Target="http://mgaleg.maryland.gov/webmga/frmMain.aspx?pid=sponpage&amp;tab=subject6&amp;id=king&amp;stab=01" TargetMode="External"/><Relationship Id="rId159" Type="http://schemas.openxmlformats.org/officeDocument/2006/relationships/hyperlink" Target="http://mgaleg.maryland.gov/webmga/frmMain.aspx?pid=sponpage&amp;tab=subject6&amp;id=pinsky&amp;stab=01" TargetMode="External"/><Relationship Id="rId175" Type="http://schemas.openxmlformats.org/officeDocument/2006/relationships/hyperlink" Target="http://mgaleg.maryland.gov/webmga/frmMain.aspx?pid=sponpage&amp;tab=subject6&amp;id=hayes02&amp;stab=01" TargetMode="External"/><Relationship Id="rId170" Type="http://schemas.openxmlformats.org/officeDocument/2006/relationships/hyperlink" Target="http://mgaleg.maryland.gov/webmga/frmMain.aspx?pid=sponpage&amp;tab=subject6&amp;id=beidle&amp;stab=01" TargetMode="External"/><Relationship Id="rId16" Type="http://schemas.openxmlformats.org/officeDocument/2006/relationships/hyperlink" Target="http://mgaleg.maryland.gov/webmga/frmMain.aspx?pid=sponpage&amp;tab=subject6&amp;id=cullison&amp;stab=01" TargetMode="External"/><Relationship Id="rId107" Type="http://schemas.openxmlformats.org/officeDocument/2006/relationships/hyperlink" Target="http://mgaleg.maryland.gov/webmga/frmMain.aspx?pid=sponpage&amp;tab=subject6&amp;id=cardin01&amp;stab=01" TargetMode="External"/><Relationship Id="rId11" Type="http://schemas.openxmlformats.org/officeDocument/2006/relationships/hyperlink" Target="http://mgaleg.maryland.gov/webmga/frmMain.aspx?pid=sponpage&amp;tab=subject6&amp;id=carr&amp;stab=01" TargetMode="External"/><Relationship Id="rId32" Type="http://schemas.openxmlformats.org/officeDocument/2006/relationships/hyperlink" Target="http://mgaleg.maryland.gov/webmga/frmMain.aspx?pid=sponpage&amp;tab=subject6&amp;id=jones&amp;stab=01" TargetMode="External"/><Relationship Id="rId37" Type="http://schemas.openxmlformats.org/officeDocument/2006/relationships/hyperlink" Target="http://mgaleg.maryland.gov/webmga/frmMain.aspx?pid=sponpage&amp;tab=subject6&amp;id=hill02&amp;stab=01" TargetMode="External"/><Relationship Id="rId53" Type="http://schemas.openxmlformats.org/officeDocument/2006/relationships/hyperlink" Target="http://mgaleg.maryland.gov/webmga/frmMain.aspx?pid=sponpage&amp;tab=subject6&amp;id=reznik&amp;stab=01" TargetMode="External"/><Relationship Id="rId58" Type="http://schemas.openxmlformats.org/officeDocument/2006/relationships/hyperlink" Target="http://mgaleg.maryland.gov/webmga/frmMain.aspx?pid=sponpage&amp;tab=subject6&amp;id=stein&amp;stab=01" TargetMode="External"/><Relationship Id="rId74" Type="http://schemas.openxmlformats.org/officeDocument/2006/relationships/hyperlink" Target="http://mgaleg.maryland.gov/webmga/frmMain.aspx?pid=sponpage&amp;tab=subject6&amp;id=kittleman02&amp;stab=01" TargetMode="External"/><Relationship Id="rId79" Type="http://schemas.openxmlformats.org/officeDocument/2006/relationships/hyperlink" Target="http://mgaleg.maryland.gov/webmga/frmMain.aspx?pid=sponpage&amp;tab=subject6&amp;id=jackson01&amp;stab=01" TargetMode="External"/><Relationship Id="rId102" Type="http://schemas.openxmlformats.org/officeDocument/2006/relationships/hyperlink" Target="http://mgaleg.maryland.gov/webmga/frmMain.aspx?pid=sponpage&amp;tab=subject6&amp;id=rogers01&amp;stab=01" TargetMode="External"/><Relationship Id="rId123" Type="http://schemas.openxmlformats.org/officeDocument/2006/relationships/hyperlink" Target="http://mgaleg.maryland.gov/webmga/frmMain.aspx?pid=sponpage&amp;tab=subject6&amp;id=qi01&amp;stab=01" TargetMode="External"/><Relationship Id="rId128" Type="http://schemas.openxmlformats.org/officeDocument/2006/relationships/hyperlink" Target="http://mgaleg.maryland.gov/webmga/frmMain.aspx?pid=sponpage&amp;tab=subject6&amp;id=crutchfield01&amp;stab=01" TargetMode="External"/><Relationship Id="rId144" Type="http://schemas.openxmlformats.org/officeDocument/2006/relationships/hyperlink" Target="http://mgaleg.maryland.gov/webmga/frmMain.aspx?pid=sponpage&amp;tab=subject6&amp;id=eckardt&amp;stab=01" TargetMode="External"/><Relationship Id="rId149" Type="http://schemas.openxmlformats.org/officeDocument/2006/relationships/hyperlink" Target="http://mgaleg.maryland.gov/webmga/frmMain.aspx?pid=sponpage&amp;tab=subject6&amp;id=hershey&amp;stab=01" TargetMode="External"/><Relationship Id="rId5" Type="http://schemas.openxmlformats.org/officeDocument/2006/relationships/hyperlink" Target="http://mgaleg.maryland.gov/webmga/frmMain.aspx?pid=sponpage&amp;tab=subject6&amp;id=barnes02&amp;stab=01" TargetMode="External"/><Relationship Id="rId90" Type="http://schemas.openxmlformats.org/officeDocument/2006/relationships/hyperlink" Target="http://mgaleg.maryland.gov/webmga/frmMain.aspx?pid=sponpage&amp;tab=subject6&amp;id=mccomas&amp;stab=01" TargetMode="External"/><Relationship Id="rId95" Type="http://schemas.openxmlformats.org/officeDocument/2006/relationships/hyperlink" Target="http://mgaleg.maryland.gov/webmga/frmMain.aspx?pid=sponpage&amp;tab=subject6&amp;id=otto&amp;stab=01" TargetMode="External"/><Relationship Id="rId160" Type="http://schemas.openxmlformats.org/officeDocument/2006/relationships/hyperlink" Target="http://mgaleg.maryland.gov/webmga/frmMain.aspx?pid=sponpage&amp;tab=subject6&amp;id=ready01&amp;stab=01" TargetMode="External"/><Relationship Id="rId165" Type="http://schemas.openxmlformats.org/officeDocument/2006/relationships/hyperlink" Target="http://mgaleg.maryland.gov/webmga/frmMain.aspx?pid=sponpage&amp;tab=subject6&amp;id=simonaire&amp;stab=01" TargetMode="External"/><Relationship Id="rId181" Type="http://schemas.openxmlformats.org/officeDocument/2006/relationships/hyperlink" Target="http://mgaleg.maryland.gov/webmga/frmMain.aspx?pid=sponpage&amp;tab=subject6&amp;id=ellis01&amp;stab=01" TargetMode="External"/><Relationship Id="rId186" Type="http://schemas.openxmlformats.org/officeDocument/2006/relationships/hyperlink" Target="http://mgaleg.maryland.gov/webmga/frmMain.aspx?pid=sponpage&amp;tab=subject6&amp;id=griffith01&amp;stab=01" TargetMode="External"/><Relationship Id="rId22" Type="http://schemas.openxmlformats.org/officeDocument/2006/relationships/hyperlink" Target="http://mgaleg.maryland.gov/webmga/frmMain.aspx?pid=sponpage&amp;tab=subject6&amp;id=gaines&amp;stab=01" TargetMode="External"/><Relationship Id="rId27" Type="http://schemas.openxmlformats.org/officeDocument/2006/relationships/hyperlink" Target="http://mgaleg.maryland.gov/webmga/frmMain.aspx?pid=sponpage&amp;tab=subject6&amp;id=healey&amp;stab=01" TargetMode="External"/><Relationship Id="rId43" Type="http://schemas.openxmlformats.org/officeDocument/2006/relationships/hyperlink" Target="http://mgaleg.maryland.gov/webmga/frmMain.aspx?pid=sponpage&amp;tab=subject6&amp;id=bagnall01&amp;stab=01" TargetMode="External"/><Relationship Id="rId48" Type="http://schemas.openxmlformats.org/officeDocument/2006/relationships/hyperlink" Target="http://mgaleg.maryland.gov/webmga/frmMain.aspx?pid=sponpage&amp;tab=subject6&amp;id=mosby01&amp;stab=01" TargetMode="External"/><Relationship Id="rId64" Type="http://schemas.openxmlformats.org/officeDocument/2006/relationships/hyperlink" Target="http://mgaleg.maryland.gov/webmga/frmMain.aspx?pid=sponpage&amp;tab=subject6&amp;id=wilson&amp;stab=01" TargetMode="External"/><Relationship Id="rId69" Type="http://schemas.openxmlformats.org/officeDocument/2006/relationships/hyperlink" Target="http://mgaleg.maryland.gov/webmga/frmMain.aspx?pid=sponpage&amp;tab=subject6&amp;id=wivell01&amp;stab=01" TargetMode="External"/><Relationship Id="rId113" Type="http://schemas.openxmlformats.org/officeDocument/2006/relationships/hyperlink" Target="http://mgaleg.maryland.gov/webmga/frmMain.aspx?pid=sponpage&amp;tab=subject6&amp;id=attar01&amp;stab=01" TargetMode="External"/><Relationship Id="rId118" Type="http://schemas.openxmlformats.org/officeDocument/2006/relationships/hyperlink" Target="http://mgaleg.maryland.gov/webmga/frmMain.aspx?pid=sponpage&amp;tab=subject6&amp;id=cox01&amp;stab=01" TargetMode="External"/><Relationship Id="rId134" Type="http://schemas.openxmlformats.org/officeDocument/2006/relationships/hyperlink" Target="http://mgaleg.maryland.gov/webmga/frmMain.aspx?pid=sponpage&amp;tab=subject6&amp;id=charles01&amp;stab=01" TargetMode="External"/><Relationship Id="rId139" Type="http://schemas.openxmlformats.org/officeDocument/2006/relationships/hyperlink" Target="http://mgaleg.maryland.gov/webmga/frmMain.aspx?pid=sponpage&amp;tab=subject6&amp;id=lehman01&amp;stab=01" TargetMode="External"/><Relationship Id="rId80" Type="http://schemas.openxmlformats.org/officeDocument/2006/relationships/hyperlink" Target="http://mgaleg.maryland.gov/webmga/frmMain.aspx?pid=sponpage&amp;tab=subject6&amp;id=fisher&amp;stab=01" TargetMode="External"/><Relationship Id="rId85" Type="http://schemas.openxmlformats.org/officeDocument/2006/relationships/hyperlink" Target="http://mgaleg.maryland.gov/webmga/frmMain.aspx?pid=sponpage&amp;tab=subject6&amp;id=kipke&amp;stab=01" TargetMode="External"/><Relationship Id="rId150" Type="http://schemas.openxmlformats.org/officeDocument/2006/relationships/hyperlink" Target="http://mgaleg.maryland.gov/webmga/frmMain.aspx?pid=sponpage&amp;tab=subject6&amp;id=hough&amp;stab=01" TargetMode="External"/><Relationship Id="rId155" Type="http://schemas.openxmlformats.org/officeDocument/2006/relationships/hyperlink" Target="http://mgaleg.maryland.gov/webmga/frmMain.aspx?pid=sponpage&amp;tab=subject6&amp;id=klausmeier&amp;stab=01" TargetMode="External"/><Relationship Id="rId171" Type="http://schemas.openxmlformats.org/officeDocument/2006/relationships/hyperlink" Target="http://mgaleg.maryland.gov/webmga/frmMain.aspx?pid=sponpage&amp;tab=subject6&amp;id=carozza01&amp;stab=01" TargetMode="External"/><Relationship Id="rId176" Type="http://schemas.openxmlformats.org/officeDocument/2006/relationships/hyperlink" Target="http://mgaleg.maryland.gov/webmga/frmMain.aspx?pid=sponpage&amp;tab=subject6&amp;id=carter01&amp;stab=01" TargetMode="External"/><Relationship Id="rId12" Type="http://schemas.openxmlformats.org/officeDocument/2006/relationships/hyperlink" Target="http://mgaleg.maryland.gov/webmga/frmMain.aspx?pid=sponpage&amp;tab=subject6&amp;id=chang01&amp;stab=01" TargetMode="External"/><Relationship Id="rId17" Type="http://schemas.openxmlformats.org/officeDocument/2006/relationships/hyperlink" Target="http://mgaleg.maryland.gov/webmga/frmMain.aspx?pid=sponpage&amp;tab=subject6&amp;id=davis%20d&amp;stab=01" TargetMode="External"/><Relationship Id="rId33" Type="http://schemas.openxmlformats.org/officeDocument/2006/relationships/hyperlink" Target="http://mgaleg.maryland.gov/webmga/frmMain.aspx?pid=sponpage&amp;tab=subject6&amp;id=kaiser&amp;stab=01" TargetMode="External"/><Relationship Id="rId38" Type="http://schemas.openxmlformats.org/officeDocument/2006/relationships/hyperlink" Target="http://mgaleg.maryland.gov/webmga/frmMain.aspx?pid=sponpage&amp;tab=subject6&amp;id=lewis02&amp;stab=01" TargetMode="External"/><Relationship Id="rId59" Type="http://schemas.openxmlformats.org/officeDocument/2006/relationships/hyperlink" Target="http://mgaleg.maryland.gov/webmga/frmMain.aspx?pid=sponpage&amp;tab=subject6&amp;id=szeliga&amp;stab=01" TargetMode="External"/><Relationship Id="rId103" Type="http://schemas.openxmlformats.org/officeDocument/2006/relationships/hyperlink" Target="http://mgaleg.maryland.gov/webmga/frmMain.aspx?pid=sponpage&amp;tab=subject6&amp;id=cain01&amp;stab=01" TargetMode="External"/><Relationship Id="rId108" Type="http://schemas.openxmlformats.org/officeDocument/2006/relationships/hyperlink" Target="http://mgaleg.maryland.gov/webmga/frmMain.aspx?pid=sponpage&amp;tab=subject6&amp;id=guyton01&amp;stab=01" TargetMode="External"/><Relationship Id="rId124" Type="http://schemas.openxmlformats.org/officeDocument/2006/relationships/hyperlink" Target="http://mgaleg.maryland.gov/webmga/frmMain.aspx?pid=sponpage&amp;tab=subject6&amp;id=love01&amp;stab=01" TargetMode="External"/><Relationship Id="rId129" Type="http://schemas.openxmlformats.org/officeDocument/2006/relationships/hyperlink" Target="http://mgaleg.maryland.gov/webmga/frmMain.aspx?pid=sponpage&amp;tab=subject6&amp;id=stewart01&amp;stab=01" TargetMode="External"/><Relationship Id="rId54" Type="http://schemas.openxmlformats.org/officeDocument/2006/relationships/hyperlink" Target="http://mgaleg.maryland.gov/webmga/frmMain.aspx?pid=sponpage&amp;tab=subject6&amp;id=rose01&amp;stab=01" TargetMode="External"/><Relationship Id="rId70" Type="http://schemas.openxmlformats.org/officeDocument/2006/relationships/hyperlink" Target="http://mgaleg.maryland.gov/webmga/frmMain.aspx?pid=sponpage&amp;tab=subject6&amp;id=corderman01&amp;stab=01" TargetMode="External"/><Relationship Id="rId75" Type="http://schemas.openxmlformats.org/officeDocument/2006/relationships/hyperlink" Target="http://mgaleg.maryland.gov/webmga/frmMain.aspx?pid=sponpage&amp;tab=subject6&amp;id=miller&amp;stab=01" TargetMode="External"/><Relationship Id="rId91" Type="http://schemas.openxmlformats.org/officeDocument/2006/relationships/hyperlink" Target="http://mgaleg.maryland.gov/webmga/frmMain.aspx?pid=sponpage&amp;tab=subject6&amp;id=reilly01&amp;stab=01" TargetMode="External"/><Relationship Id="rId96" Type="http://schemas.openxmlformats.org/officeDocument/2006/relationships/hyperlink" Target="http://mgaleg.maryland.gov/webmga/frmMain.aspx?pid=sponpage&amp;tab=subject6&amp;id=lafferty&amp;stab=01" TargetMode="External"/><Relationship Id="rId140" Type="http://schemas.openxmlformats.org/officeDocument/2006/relationships/hyperlink" Target="http://mgaleg.maryland.gov/webmga/frmMain.aspx?pid=sponpage&amp;tab=subject6&amp;id=crosby01&amp;stab=01" TargetMode="External"/><Relationship Id="rId145" Type="http://schemas.openxmlformats.org/officeDocument/2006/relationships/hyperlink" Target="http://mgaleg.maryland.gov/webmga/frmMain.aspx?pid=sponpage&amp;tab=subject6&amp;id=edwards&amp;stab=01" TargetMode="External"/><Relationship Id="rId161" Type="http://schemas.openxmlformats.org/officeDocument/2006/relationships/hyperlink" Target="http://mgaleg.maryland.gov/webmga/frmMain.aspx?pid=sponpage&amp;tab=subject6&amp;id=reilly&amp;stab=01" TargetMode="External"/><Relationship Id="rId166" Type="http://schemas.openxmlformats.org/officeDocument/2006/relationships/hyperlink" Target="http://mgaleg.maryland.gov/webmga/frmMain.aspx?pid=sponpage&amp;tab=subject6&amp;id=smith02&amp;stab=01" TargetMode="External"/><Relationship Id="rId182" Type="http://schemas.openxmlformats.org/officeDocument/2006/relationships/hyperlink" Target="http://mgaleg.maryland.gov/webmga/frmMain.aspx?pid=sponpage&amp;tab=subject6&amp;id=gallion01&amp;stab=01" TargetMode="External"/><Relationship Id="rId187" Type="http://schemas.openxmlformats.org/officeDocument/2006/relationships/hyperlink" Target="http://mgaleg.maryland.gov/webmga/frmMain.aspx?pid=sponpage&amp;tab=subject6&amp;id=patterson03&amp;stab=01" TargetMode="External"/><Relationship Id="rId1" Type="http://schemas.openxmlformats.org/officeDocument/2006/relationships/hyperlink" Target="http://mgaleg.maryland.gov/webmga/frmMain.aspx?pid=sponpage&amp;tab=subject6&amp;id=anderson&amp;stab=01" TargetMode="External"/><Relationship Id="rId6" Type="http://schemas.openxmlformats.org/officeDocument/2006/relationships/hyperlink" Target="http://mgaleg.maryland.gov/webmga/frmMain.aspx?pid=sponpage&amp;tab=subject6&amp;id=barron01&amp;stab=01" TargetMode="External"/><Relationship Id="rId23" Type="http://schemas.openxmlformats.org/officeDocument/2006/relationships/hyperlink" Target="http://mgaleg.maryland.gov/webmga/frmMain.aspx?pid=sponpage&amp;tab=subject6&amp;id=ghrist01&amp;stab=01" TargetMode="External"/><Relationship Id="rId28" Type="http://schemas.openxmlformats.org/officeDocument/2006/relationships/hyperlink" Target="http://mgaleg.maryland.gov/webmga/frmMain.aspx?pid=sponpage&amp;tab=subject6&amp;id=hettleman01&amp;stab=01" TargetMode="External"/><Relationship Id="rId49" Type="http://schemas.openxmlformats.org/officeDocument/2006/relationships/hyperlink" Target="http://mgaleg.maryland.gov/webmga/frmMain.aspx?pid=sponpage&amp;tab=subject6&amp;id=patterson02&amp;stab=01" TargetMode="External"/><Relationship Id="rId114" Type="http://schemas.openxmlformats.org/officeDocument/2006/relationships/hyperlink" Target="http://mgaleg.maryland.gov/webmga/frmMain.aspx?pid=sponpage&amp;tab=subject6&amp;id=bridges01&amp;stab=01" TargetMode="External"/><Relationship Id="rId119" Type="http://schemas.openxmlformats.org/officeDocument/2006/relationships/hyperlink" Target="http://mgaleg.maryland.gov/webmga/frmMain.aspx?pid=sponpage&amp;tab=subject6&amp;id=pippy01&amp;stab=01" TargetMode="External"/><Relationship Id="rId44" Type="http://schemas.openxmlformats.org/officeDocument/2006/relationships/hyperlink" Target="http://mgaleg.maryland.gov/webmga/frmMain.aspx?pid=sponpage&amp;tab=subject6&amp;id=malone01&amp;stab=01&amp;ys=2019RS" TargetMode="External"/><Relationship Id="rId60" Type="http://schemas.openxmlformats.org/officeDocument/2006/relationships/hyperlink" Target="http://mgaleg.maryland.gov/webmga/frmMain.aspx?pid=sponpage&amp;tab=subject6&amp;id=valderrama&amp;stab=01" TargetMode="External"/><Relationship Id="rId65" Type="http://schemas.openxmlformats.org/officeDocument/2006/relationships/hyperlink" Target="http://mgaleg.maryland.gov/webmga/frmMain.aspx?pid=sponpage&amp;tab=subject6&amp;id=beitzel&amp;stab=01" TargetMode="External"/><Relationship Id="rId81" Type="http://schemas.openxmlformats.org/officeDocument/2006/relationships/hyperlink" Target="http://mgaleg.maryland.gov/webmga/frmMain.aspx?pid=sponpage&amp;tab=subject6&amp;id=busch&amp;stab=01" TargetMode="External"/><Relationship Id="rId86" Type="http://schemas.openxmlformats.org/officeDocument/2006/relationships/hyperlink" Target="http://mgaleg.maryland.gov/webmga/frmMain.aspx?pid=sponpage&amp;tab=subject6&amp;id=clark01&amp;stab=01" TargetMode="External"/><Relationship Id="rId130" Type="http://schemas.openxmlformats.org/officeDocument/2006/relationships/hyperlink" Target="http://mgaleg.maryland.gov/webmga/frmMain.aspx?pid=sponpage&amp;tab=subject6&amp;id=charkoudian01&amp;stab=01" TargetMode="External"/><Relationship Id="rId135" Type="http://schemas.openxmlformats.org/officeDocument/2006/relationships/hyperlink" Target="http://mgaleg.maryland.gov/webmga/frmMain.aspx?pid=sponpage&amp;tab=subject6&amp;id=turner01&amp;stab=01" TargetMode="External"/><Relationship Id="rId151" Type="http://schemas.openxmlformats.org/officeDocument/2006/relationships/hyperlink" Target="http://mgaleg.maryland.gov/webmga/frmMain.aspx?pid=sponpage&amp;tab=subject6&amp;id=jennings&amp;stab=01" TargetMode="External"/><Relationship Id="rId156" Type="http://schemas.openxmlformats.org/officeDocument/2006/relationships/hyperlink" Target="http://mgaleg.maryland.gov/webmga/frmMain.aspx?pid=sponpage&amp;tab=subject6&amp;id=lee&amp;stab=01" TargetMode="External"/><Relationship Id="rId177" Type="http://schemas.openxmlformats.org/officeDocument/2006/relationships/hyperlink" Target="http://mgaleg.maryland.gov/webmga/frmMain.aspx?pid=sponpage&amp;tab=subject6&amp;id=washington01&amp;stab=01" TargetMode="External"/><Relationship Id="rId172" Type="http://schemas.openxmlformats.org/officeDocument/2006/relationships/hyperlink" Target="http://mgaleg.maryland.gov/webmga/frmMain.aspx?pid=sponpage&amp;tab=subject6&amp;id=elfreth01&amp;stab=01" TargetMode="External"/><Relationship Id="rId13" Type="http://schemas.openxmlformats.org/officeDocument/2006/relationships/hyperlink" Target="http://mgaleg.maryland.gov/webmga/frmMain.aspx?pid=sponpage&amp;tab=subject6&amp;id=ciliberti01&amp;stab=01" TargetMode="External"/><Relationship Id="rId18" Type="http://schemas.openxmlformats.org/officeDocument/2006/relationships/hyperlink" Target="http://mgaleg.maryland.gov/webmga/frmMain.aspx?pid=sponpage&amp;tab=subject6&amp;id=dumais&amp;stab=01" TargetMode="External"/><Relationship Id="rId39" Type="http://schemas.openxmlformats.org/officeDocument/2006/relationships/hyperlink" Target="http://mgaleg.maryland.gov/webmga/frmMain.aspx?pid=sponpage&amp;tab=subject6&amp;id=lewis01&amp;stab=01" TargetMode="External"/><Relationship Id="rId109" Type="http://schemas.openxmlformats.org/officeDocument/2006/relationships/hyperlink" Target="http://mgaleg.maryland.gov/webmga/frmMain.aspx?pid=sponpage&amp;tab=subject6&amp;id=mangione01&amp;stab=01" TargetMode="External"/><Relationship Id="rId34" Type="http://schemas.openxmlformats.org/officeDocument/2006/relationships/hyperlink" Target="http://mgaleg.maryland.gov/webmga/frmMain.aspx?pid=sponpage&amp;tab=subject6&amp;id=kelly%20a&amp;stab=01" TargetMode="External"/><Relationship Id="rId50" Type="http://schemas.openxmlformats.org/officeDocument/2006/relationships/hyperlink" Target="http://mgaleg.maryland.gov/webmga/frmMain.aspx?pid=sponpage&amp;tab=subject6&amp;id=pena&amp;stab=01" TargetMode="External"/><Relationship Id="rId55" Type="http://schemas.openxmlformats.org/officeDocument/2006/relationships/hyperlink" Target="http://mgaleg.maryland.gov/webmga/frmMain.aspx?pid=sponpage&amp;tab=subject6&amp;id=rosenberg&amp;stab=01" TargetMode="External"/><Relationship Id="rId76" Type="http://schemas.openxmlformats.org/officeDocument/2006/relationships/hyperlink" Target="http://mgaleg.maryland.gov/webmga/frmMain.aspx?pid=sponpage&amp;tab=subject6&amp;id=holmes&amp;stab=01" TargetMode="External"/><Relationship Id="rId97" Type="http://schemas.openxmlformats.org/officeDocument/2006/relationships/hyperlink" Target="http://mgaleg.maryland.gov/webmga/frmMain.aspx?pid=sponpage&amp;tab=subject6&amp;id=sydnor01&amp;stab=01" TargetMode="External"/><Relationship Id="rId104" Type="http://schemas.openxmlformats.org/officeDocument/2006/relationships/hyperlink" Target="http://mgaleg.maryland.gov/webmga/frmMain.aspx?pid=sponpage&amp;tab=subject6&amp;id=chisholm01&amp;stab=01" TargetMode="External"/><Relationship Id="rId120" Type="http://schemas.openxmlformats.org/officeDocument/2006/relationships/hyperlink" Target="http://mgaleg.maryland.gov/webmga/frmMain.aspx?pid=sponpage&amp;tab=subject6&amp;id=johnson01&amp;stab=01" TargetMode="External"/><Relationship Id="rId125" Type="http://schemas.openxmlformats.org/officeDocument/2006/relationships/hyperlink" Target="http://mgaleg.maryland.gov/webmga/frmMain.aspx?pid=sponpage&amp;tab=subject6&amp;id=palakovich01&amp;stab=01" TargetMode="External"/><Relationship Id="rId141" Type="http://schemas.openxmlformats.org/officeDocument/2006/relationships/hyperlink" Target="http://mgaleg.maryland.gov/webmga/frmMain.aspx?pid=sponpage&amp;tab=subject6&amp;id=hartman01&amp;stab=01" TargetMode="External"/><Relationship Id="rId146" Type="http://schemas.openxmlformats.org/officeDocument/2006/relationships/hyperlink" Target="http://mgaleg.maryland.gov/webmga/frmMain.aspx?pid=sponpage&amp;tab=subject6&amp;id=feldman&amp;stab=01" TargetMode="External"/><Relationship Id="rId167" Type="http://schemas.openxmlformats.org/officeDocument/2006/relationships/hyperlink" Target="http://mgaleg.maryland.gov/webmga/frmMain.aspx?pid=sponpage&amp;tab=subject6&amp;id=young&amp;stab=01" TargetMode="External"/><Relationship Id="rId188" Type="http://schemas.openxmlformats.org/officeDocument/2006/relationships/hyperlink" Target="http://mgaleg.maryland.gov/webmga/frmMain.aspx?pid=sponpage&amp;tab=subject6&amp;id=augustine01&amp;stab=01" TargetMode="External"/><Relationship Id="rId7" Type="http://schemas.openxmlformats.org/officeDocument/2006/relationships/hyperlink" Target="http://mgaleg.maryland.gov/webmga/frmMain.aspx?pid=sponpage&amp;tab=subject6&amp;id=barve&amp;stab=01" TargetMode="External"/><Relationship Id="rId71" Type="http://schemas.openxmlformats.org/officeDocument/2006/relationships/hyperlink" Target="http://mgaleg.maryland.gov/webmga/frmMain.aspx?pid=sponpage&amp;tab=subject6&amp;id=kerr01&amp;stab=01" TargetMode="External"/><Relationship Id="rId92" Type="http://schemas.openxmlformats.org/officeDocument/2006/relationships/hyperlink" Target="http://mgaleg.maryland.gov/webmga/frmMain.aspx?pid=sponpage&amp;tab=subject6&amp;id=sample01&amp;stab=01" TargetMode="External"/><Relationship Id="rId162" Type="http://schemas.openxmlformats.org/officeDocument/2006/relationships/hyperlink" Target="http://mgaleg.maryland.gov/webmga/frmMain.aspx?pid=sponpage&amp;tab=subject6&amp;id=rosapepe&amp;stab=01" TargetMode="External"/><Relationship Id="rId183" Type="http://schemas.openxmlformats.org/officeDocument/2006/relationships/hyperlink" Target="http://mgaleg.maryland.gov/webmga/frmMain.aspx?pid=sponpage&amp;tab=subject6&amp;id=waldstreicher1&amp;stab=01" TargetMode="External"/><Relationship Id="rId2" Type="http://schemas.openxmlformats.org/officeDocument/2006/relationships/hyperlink" Target="http://mgaleg.maryland.gov/webmga/frmMain.aspx?pid=sponpage&amp;tab=subject6&amp;id=arentz01&amp;stab=01" TargetMode="External"/><Relationship Id="rId29" Type="http://schemas.openxmlformats.org/officeDocument/2006/relationships/hyperlink" Target="http://mgaleg.maryland.gov/webmga/frmMain.aspx?pid=sponpage&amp;tab=subject6&amp;id=impallaria&amp;stab=01" TargetMode="External"/><Relationship Id="rId24" Type="http://schemas.openxmlformats.org/officeDocument/2006/relationships/hyperlink" Target="http://mgaleg.maryland.gov/webmga/frmMain.aspx?pid=sponpage&amp;tab=subject6&amp;id=gilchrist&amp;stab=01" TargetMode="External"/><Relationship Id="rId40" Type="http://schemas.openxmlformats.org/officeDocument/2006/relationships/hyperlink" Target="http://mgaleg.maryland.gov/webmga/frmMain.aspx?pid=sponpage&amp;tab=subject6&amp;id=lierman01&amp;stab=01" TargetMode="External"/><Relationship Id="rId45" Type="http://schemas.openxmlformats.org/officeDocument/2006/relationships/hyperlink" Target="http://mgaleg.maryland.gov/webmga/frmMain.aspx?pid=sponpage&amp;tab=subject6&amp;id=mcintosh&amp;stab=01" TargetMode="External"/><Relationship Id="rId66" Type="http://schemas.openxmlformats.org/officeDocument/2006/relationships/hyperlink" Target="http://mgaleg.maryland.gov/webmga/frmMain.aspx?pid=sponpage&amp;tab=subject6&amp;id=buckel01&amp;stab=01" TargetMode="External"/><Relationship Id="rId87" Type="http://schemas.openxmlformats.org/officeDocument/2006/relationships/hyperlink" Target="http://mgaleg.maryland.gov/webmga/frmMain.aspx?pid=sponpage&amp;tab=subject6&amp;id=cassilly01&amp;stab=01" TargetMode="External"/><Relationship Id="rId110" Type="http://schemas.openxmlformats.org/officeDocument/2006/relationships/hyperlink" Target="http://mgaleg.maryland.gov/webmga/frmMain.aspx?pid=sponpage&amp;tab=subject6&amp;id=arikan01&amp;stab=01" TargetMode="External"/><Relationship Id="rId115" Type="http://schemas.openxmlformats.org/officeDocument/2006/relationships/hyperlink" Target="http://mgaleg.maryland.gov/webmga/frmMain.aspx?pid=sponpage&amp;tab=subject6&amp;id=boyce01&amp;stab=01" TargetMode="External"/><Relationship Id="rId131" Type="http://schemas.openxmlformats.org/officeDocument/2006/relationships/hyperlink" Target="http://mgaleg.maryland.gov/webmga/frmMain.aspx?pid=sponpage&amp;tab=subject6&amp;id=acevero01&amp;stab=01" TargetMode="External"/><Relationship Id="rId136" Type="http://schemas.openxmlformats.org/officeDocument/2006/relationships/hyperlink" Target="http://mgaleg.maryland.gov/webmga/frmMain.aspx?pid=sponpage&amp;tab=subject6&amp;id=watson02&amp;stab=01" TargetMode="External"/><Relationship Id="rId157" Type="http://schemas.openxmlformats.org/officeDocument/2006/relationships/hyperlink" Target="http://mgaleg.maryland.gov/webmga/frmMain.aspx?pid=sponpage&amp;tab=subject6&amp;id=miller%20t&amp;stab=01" TargetMode="External"/><Relationship Id="rId178" Type="http://schemas.openxmlformats.org/officeDocument/2006/relationships/hyperlink" Target="http://mgaleg.maryland.gov/webmga/frmMain.aspx?pid=sponpage&amp;tab=subject6&amp;id=mccray02&amp;stab=01" TargetMode="External"/><Relationship Id="rId61" Type="http://schemas.openxmlformats.org/officeDocument/2006/relationships/hyperlink" Target="http://mgaleg.maryland.gov/webmga/frmMain.aspx?pid=sponpage&amp;tab=subject6&amp;id=walker&amp;stab=01" TargetMode="External"/><Relationship Id="rId82" Type="http://schemas.openxmlformats.org/officeDocument/2006/relationships/hyperlink" Target="http://mgaleg.maryland.gov/webmga/frmMain.aspx?pid=sponpage&amp;tab=subject6&amp;id=carey01&amp;stab=01" TargetMode="External"/><Relationship Id="rId152" Type="http://schemas.openxmlformats.org/officeDocument/2006/relationships/hyperlink" Target="http://mgaleg.maryland.gov/webmga/frmMain.aspx?pid=sponpage&amp;tab=subject6&amp;id=kagan01&amp;stab=01" TargetMode="External"/><Relationship Id="rId173" Type="http://schemas.openxmlformats.org/officeDocument/2006/relationships/hyperlink" Target="http://mgaleg.maryland.gov/webmga/frmMain.aspx?pid=sponpage&amp;tab=subject6&amp;id=west02&amp;stab=01" TargetMode="External"/><Relationship Id="rId19" Type="http://schemas.openxmlformats.org/officeDocument/2006/relationships/hyperlink" Target="http://mgaleg.maryland.gov/webmga/frmMain.aspx?pid=sponpage&amp;tab=subject6&amp;id=ebersole01&amp;stab=01" TargetMode="External"/><Relationship Id="rId14" Type="http://schemas.openxmlformats.org/officeDocument/2006/relationships/hyperlink" Target="http://mgaleg.maryland.gov/webmga/frmMain.aspx?pid=sponpage&amp;tab=subject6&amp;id=clippinger&amp;stab=01" TargetMode="External"/><Relationship Id="rId30" Type="http://schemas.openxmlformats.org/officeDocument/2006/relationships/hyperlink" Target="http://mgaleg.maryland.gov/webmga/frmMain.aspx?pid=sponpage&amp;tab=subject6&amp;id=jacobs%20j&amp;stab=01" TargetMode="External"/><Relationship Id="rId35" Type="http://schemas.openxmlformats.org/officeDocument/2006/relationships/hyperlink" Target="http://mgaleg.maryland.gov/webmga/frmMain.aspx?pid=sponpage&amp;tab=subject6&amp;id=korman01&amp;stab=01" TargetMode="External"/><Relationship Id="rId56" Type="http://schemas.openxmlformats.org/officeDocument/2006/relationships/hyperlink" Target="http://mgaleg.maryland.gov/webmga/frmMain.aspx?pid=sponpage&amp;tab=subject6&amp;id=saab01&amp;stab=01" TargetMode="External"/><Relationship Id="rId77" Type="http://schemas.openxmlformats.org/officeDocument/2006/relationships/hyperlink" Target="http://mgaleg.maryland.gov/webmga/frmMain.aspx?pid=sponpage&amp;tab=subject6&amp;id=valentino&amp;stab=01" TargetMode="External"/><Relationship Id="rId100" Type="http://schemas.openxmlformats.org/officeDocument/2006/relationships/hyperlink" Target="http://mgaleg.maryland.gov/webmga/frmMain.aspx?pid=sponpage&amp;tab=subject6&amp;id=adams01&amp;stab=01" TargetMode="External"/><Relationship Id="rId105" Type="http://schemas.openxmlformats.org/officeDocument/2006/relationships/hyperlink" Target="http://mgaleg.maryland.gov/webmga/frmMain.aspx?pid=sponpage&amp;tab=subject6&amp;id=bhandari01&amp;stab=01" TargetMode="External"/><Relationship Id="rId126" Type="http://schemas.openxmlformats.org/officeDocument/2006/relationships/hyperlink" Target="http://mgaleg.maryland.gov/webmga/frmMain.aspx?pid=sponpage&amp;tab=subject6&amp;id=shetty01&amp;stab=01" TargetMode="External"/><Relationship Id="rId147" Type="http://schemas.openxmlformats.org/officeDocument/2006/relationships/hyperlink" Target="http://mgaleg.maryland.gov/webmga/frmMain.aspx?pid=sponpage&amp;tab=subject6&amp;id=ferguson&amp;stab=01" TargetMode="External"/><Relationship Id="rId168" Type="http://schemas.openxmlformats.org/officeDocument/2006/relationships/hyperlink" Target="http://mgaleg.maryland.gov/webmga/frmMain.aspx?pid=sponpage&amp;tab=subject6&amp;id=zirkin&amp;stab=01" TargetMode="External"/><Relationship Id="rId8" Type="http://schemas.openxmlformats.org/officeDocument/2006/relationships/hyperlink" Target="http://mgaleg.maryland.gov/webmga/frmMain.aspx?pid=sponpage&amp;tab=subject6&amp;id=branch&amp;stab=01" TargetMode="External"/><Relationship Id="rId51" Type="http://schemas.openxmlformats.org/officeDocument/2006/relationships/hyperlink" Target="http://mgaleg.maryland.gov/webmga/frmMain.aspx?pid=sponpage&amp;tab=subject6&amp;id=pendergrass&amp;stab=01" TargetMode="External"/><Relationship Id="rId72" Type="http://schemas.openxmlformats.org/officeDocument/2006/relationships/hyperlink" Target="http://mgaleg.maryland.gov/webmga/frmMain.aspx?pid=sponpage&amp;tab=subject6&amp;id=krimm01&amp;stab=01" TargetMode="External"/><Relationship Id="rId93" Type="http://schemas.openxmlformats.org/officeDocument/2006/relationships/hyperlink" Target="http://mgaleg.maryland.gov/webmga/frmMain.aspx?pid=sponpage&amp;tab=subject6&amp;id=anderton01&amp;stab=01" TargetMode="External"/><Relationship Id="rId98" Type="http://schemas.openxmlformats.org/officeDocument/2006/relationships/hyperlink" Target="http://mgaleg.maryland.gov/webmga/frmMain.aspx?pid=sponpage&amp;tab=subject6&amp;id=haynes&amp;stab=01" TargetMode="External"/><Relationship Id="rId121" Type="http://schemas.openxmlformats.org/officeDocument/2006/relationships/hyperlink" Target="http://mgaleg.maryland.gov/webmga/frmMain.aspx?pid=sponpage&amp;tab=subject6&amp;id=terrasa01&amp;stab=01" TargetMode="External"/><Relationship Id="rId142" Type="http://schemas.openxmlformats.org/officeDocument/2006/relationships/hyperlink" Target="http://mgaleg.maryland.gov/webmga/frmMain.aspx?pid=sponpage&amp;tab=subject6&amp;id=benson&amp;stab=01" TargetMode="External"/><Relationship Id="rId163" Type="http://schemas.openxmlformats.org/officeDocument/2006/relationships/hyperlink" Target="http://mgaleg.maryland.gov/webmga/frmMain.aspx?pid=sponpage&amp;tab=subject6&amp;id=salling01&amp;stab=01" TargetMode="External"/><Relationship Id="rId184" Type="http://schemas.openxmlformats.org/officeDocument/2006/relationships/hyperlink" Target="http://mgaleg.maryland.gov/webmga/frmMain.aspx?pid=sponpage&amp;tab=subject6&amp;id=kramer02&amp;stab=01" TargetMode="External"/><Relationship Id="rId189" Type="http://schemas.openxmlformats.org/officeDocument/2006/relationships/printerSettings" Target="../printerSettings/printerSettings1.bin"/><Relationship Id="rId3" Type="http://schemas.openxmlformats.org/officeDocument/2006/relationships/hyperlink" Target="http://mgaleg.maryland.gov/webmga/frmMain.aspx?pid=sponpage&amp;tab=subject6&amp;id=atterbeary01&amp;stab=01" TargetMode="External"/><Relationship Id="rId25" Type="http://schemas.openxmlformats.org/officeDocument/2006/relationships/hyperlink" Target="http://mgaleg.maryland.gov/webmga/frmMain.aspx?pid=sponpage&amp;tab=subject6&amp;id=glenn&amp;stab=01" TargetMode="External"/><Relationship Id="rId46" Type="http://schemas.openxmlformats.org/officeDocument/2006/relationships/hyperlink" Target="http://mgaleg.maryland.gov/webmga/frmMain.aspx?pid=sponpage&amp;tab=subject6&amp;id=metzgar01&amp;stab=01" TargetMode="External"/><Relationship Id="rId67" Type="http://schemas.openxmlformats.org/officeDocument/2006/relationships/hyperlink" Target="http://mgaleg.maryland.gov/webmga/frmMain.aspx?pid=sponpage&amp;tab=subject6&amp;id=mckay01&amp;stab=01" TargetMode="External"/><Relationship Id="rId116" Type="http://schemas.openxmlformats.org/officeDocument/2006/relationships/hyperlink" Target="http://mgaleg.maryland.gov/webmga/frmMain.aspx?pid=sponpage&amp;tab=subject6&amp;id=smith03&amp;stab=01" TargetMode="External"/><Relationship Id="rId137" Type="http://schemas.openxmlformats.org/officeDocument/2006/relationships/hyperlink" Target="http://mgaleg.maryland.gov/webmga/frmMain.aspx?pid=sponpage&amp;tab=subject6&amp;id=ivey01&amp;stab=01" TargetMode="External"/><Relationship Id="rId158" Type="http://schemas.openxmlformats.org/officeDocument/2006/relationships/hyperlink" Target="http://mgaleg.maryland.gov/webmga/frmMain.aspx?pid=sponpage&amp;tab=subject6&amp;id=nathan&amp;stab=01" TargetMode="External"/><Relationship Id="rId20" Type="http://schemas.openxmlformats.org/officeDocument/2006/relationships/hyperlink" Target="http://mgaleg.maryland.gov/webmga/frmMain.aspx?pid=sponpage&amp;tab=subject6&amp;id=fennell01&amp;stab=01" TargetMode="External"/><Relationship Id="rId41" Type="http://schemas.openxmlformats.org/officeDocument/2006/relationships/hyperlink" Target="http://mgaleg.maryland.gov/webmga/frmMain.aspx?pid=sponpage&amp;tab=subject6&amp;id=long01&amp;stab=01" TargetMode="External"/><Relationship Id="rId62" Type="http://schemas.openxmlformats.org/officeDocument/2006/relationships/hyperlink" Target="http://mgaleg.maryland.gov/webmga/frmMain.aspx?pid=sponpage&amp;tab=subject6&amp;id=washington%20a&amp;stab=01" TargetMode="External"/><Relationship Id="rId83" Type="http://schemas.openxmlformats.org/officeDocument/2006/relationships/hyperlink" Target="http://mgaleg.maryland.gov/webmga/frmMain.aspx?pid=sponpage&amp;tab=subject6&amp;id=morgan02&amp;stab=01" TargetMode="External"/><Relationship Id="rId88" Type="http://schemas.openxmlformats.org/officeDocument/2006/relationships/hyperlink" Target="http://mgaleg.maryland.gov/webmga/frmMain.aspx?pid=sponpage&amp;tab=subject6&amp;id=hornberger01&amp;stab=01" TargetMode="External"/><Relationship Id="rId111" Type="http://schemas.openxmlformats.org/officeDocument/2006/relationships/hyperlink" Target="http://mgaleg.maryland.gov/webmga/frmMain.aspx?pid=sponpage&amp;tab=subject6&amp;id=feldmark01&amp;stab=01" TargetMode="External"/><Relationship Id="rId132" Type="http://schemas.openxmlformats.org/officeDocument/2006/relationships/hyperlink" Target="http://mgaleg.maryland.gov/webmga/frmMain.aspx?pid=sponpage&amp;tab=subject6&amp;id=lopez01&amp;stab=01" TargetMode="External"/><Relationship Id="rId153" Type="http://schemas.openxmlformats.org/officeDocument/2006/relationships/hyperlink" Target="http://mgaleg.maryland.gov/webmga/frmMain.aspx?pid=sponpage&amp;tab=subject6&amp;id=kelley&amp;stab=01" TargetMode="External"/><Relationship Id="rId174" Type="http://schemas.openxmlformats.org/officeDocument/2006/relationships/hyperlink" Target="http://mgaleg.maryland.gov/webmga/frmMain.aspx?pid=sponpage&amp;tab=subject6&amp;id=lam02&amp;stab=01" TargetMode="External"/><Relationship Id="rId179" Type="http://schemas.openxmlformats.org/officeDocument/2006/relationships/hyperlink" Target="http://mgaleg.maryland.gov/webmga/frmMain.aspx?pid=sponpage&amp;tab=subject6&amp;id=bailey01&amp;stab=01" TargetMode="External"/><Relationship Id="rId15" Type="http://schemas.openxmlformats.org/officeDocument/2006/relationships/hyperlink" Target="http://mgaleg.maryland.gov/webmga/frmMain.aspx?pid=sponpage&amp;tab=subject6&amp;id=conaway&amp;stab=01" TargetMode="External"/><Relationship Id="rId36" Type="http://schemas.openxmlformats.org/officeDocument/2006/relationships/hyperlink" Target="http://mgaleg.maryland.gov/webmga/frmMain.aspx?pid=sponpage&amp;tab=subject6&amp;id=krebs&amp;stab=01" TargetMode="External"/><Relationship Id="rId57" Type="http://schemas.openxmlformats.org/officeDocument/2006/relationships/hyperlink" Target="http://mgaleg.maryland.gov/webmga/frmMain.aspx?pid=sponpage&amp;tab=subject6&amp;id=shoemaker01&amp;stab=01" TargetMode="External"/><Relationship Id="rId106" Type="http://schemas.openxmlformats.org/officeDocument/2006/relationships/hyperlink" Target="http://mgaleg.maryland.gov/webmga/frmMain.aspx?pid=sponpage&amp;tab=subject6&amp;id=boteler01&amp;stab=01" TargetMode="External"/><Relationship Id="rId127" Type="http://schemas.openxmlformats.org/officeDocument/2006/relationships/hyperlink" Target="http://mgaleg.maryland.gov/webmga/frmMain.aspx?pid=sponpage&amp;tab=subject6&amp;id=solomon01&amp;stab=01" TargetMode="External"/><Relationship Id="rId10" Type="http://schemas.openxmlformats.org/officeDocument/2006/relationships/hyperlink" Target="http://mgaleg.maryland.gov/webmga/frmMain.aspx?pid=sponpage&amp;tab=subject6&amp;id=brooks01&amp;stab=01" TargetMode="External"/><Relationship Id="rId31" Type="http://schemas.openxmlformats.org/officeDocument/2006/relationships/hyperlink" Target="http://mgaleg.maryland.gov/webmga/frmMain.aspx?pid=sponpage&amp;tab=subject6&amp;id=jalisi01&amp;stab=01" TargetMode="External"/><Relationship Id="rId52" Type="http://schemas.openxmlformats.org/officeDocument/2006/relationships/hyperlink" Target="http://mgaleg.maryland.gov/webmga/frmMain.aspx?pid=sponpage&amp;tab=subject6&amp;id=queen01&amp;stab=01" TargetMode="External"/><Relationship Id="rId73" Type="http://schemas.openxmlformats.org/officeDocument/2006/relationships/hyperlink" Target="http://mgaleg.maryland.gov/webmga/frmMain.aspx?pid=sponpage&amp;tab=subject6&amp;id=young02&amp;stab=01" TargetMode="External"/><Relationship Id="rId78" Type="http://schemas.openxmlformats.org/officeDocument/2006/relationships/hyperlink" Target="http://mgaleg.maryland.gov/webmga/frmMain.aspx?pid=sponpage&amp;tab=subject6&amp;id=proctor01&amp;stab=01" TargetMode="External"/><Relationship Id="rId94" Type="http://schemas.openxmlformats.org/officeDocument/2006/relationships/hyperlink" Target="http://mgaleg.maryland.gov/webmga/frmMain.aspx?pid=sponpage&amp;tab=subject6&amp;id=mautz01&amp;stab=01" TargetMode="External"/><Relationship Id="rId99" Type="http://schemas.openxmlformats.org/officeDocument/2006/relationships/hyperlink" Target="http://mgaleg.maryland.gov/webmga/frmMain.aspx?pid=sponpage&amp;tab=subject6&amp;id=young03&amp;stab=01" TargetMode="External"/><Relationship Id="rId101" Type="http://schemas.openxmlformats.org/officeDocument/2006/relationships/hyperlink" Target="http://mgaleg.maryland.gov/webmga/frmMain.aspx?pid=sponpage&amp;tab=subject6&amp;id=bartlett02&amp;stab=01" TargetMode="External"/><Relationship Id="rId122" Type="http://schemas.openxmlformats.org/officeDocument/2006/relationships/hyperlink" Target="http://mgaleg.maryland.gov/webmga/frmMain.aspx?pid=sponpage&amp;tab=subject6&amp;id=watson02&amp;stab=01" TargetMode="External"/><Relationship Id="rId143" Type="http://schemas.openxmlformats.org/officeDocument/2006/relationships/hyperlink" Target="http://mgaleg.maryland.gov/webmga/frmMain.aspx?pid=sponpage&amp;tab=subject6&amp;id=cassilly02&amp;stab=01" TargetMode="External"/><Relationship Id="rId148" Type="http://schemas.openxmlformats.org/officeDocument/2006/relationships/hyperlink" Target="http://mgaleg.maryland.gov/webmga/frmMain.aspx?pid=sponpage&amp;tab=subject6&amp;id=guzzone&amp;stab=01" TargetMode="External"/><Relationship Id="rId164" Type="http://schemas.openxmlformats.org/officeDocument/2006/relationships/hyperlink" Target="http://mgaleg.maryland.gov/webmga/frmMain.aspx?pid=sponpage&amp;tab=subject6&amp;id=serafini01&amp;stab=01" TargetMode="External"/><Relationship Id="rId169" Type="http://schemas.openxmlformats.org/officeDocument/2006/relationships/hyperlink" Target="http://mgaleg.maryland.gov/webmga/frmMain.aspx?pid=sponpage&amp;tab=subject6&amp;id=zucker01&amp;stab=01" TargetMode="External"/><Relationship Id="rId185" Type="http://schemas.openxmlformats.org/officeDocument/2006/relationships/hyperlink" Target="http://mgaleg.maryland.gov/webmga/frmMain.aspx?pid=sponpage&amp;tab=subject6&amp;id=peters&amp;stab=01" TargetMode="External"/><Relationship Id="rId4" Type="http://schemas.openxmlformats.org/officeDocument/2006/relationships/hyperlink" Target="http://mgaleg.maryland.gov/webmga/frmMain.aspx?pid=sponpage&amp;tab=subject6&amp;id=barnes&amp;stab=01" TargetMode="External"/><Relationship Id="rId9" Type="http://schemas.openxmlformats.org/officeDocument/2006/relationships/hyperlink" Target="http://mgaleg.maryland.gov/webmga/frmMain.aspx?pid=sponpage&amp;tab=subject6&amp;id=bromwell&amp;stab=01" TargetMode="External"/><Relationship Id="rId180" Type="http://schemas.openxmlformats.org/officeDocument/2006/relationships/hyperlink" Target="http://mgaleg.maryland.gov/webmga/frmMain.aspx?pid=sponpage&amp;tab=subject6&amp;id=hester01&amp;stab=01"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mgaleg.maryland.gov/webmga/frmMain.aspx?pid=sponpage&amp;tab=subject6&amp;id=grammer01&amp;stab=01" TargetMode="External"/><Relationship Id="rId117" Type="http://schemas.openxmlformats.org/officeDocument/2006/relationships/hyperlink" Target="http://mgaleg.maryland.gov/webmga/frmMain.aspx?pid=sponpage&amp;tab=subject6&amp;id=davis02&amp;stab=01" TargetMode="External"/><Relationship Id="rId21" Type="http://schemas.openxmlformats.org/officeDocument/2006/relationships/hyperlink" Target="http://mgaleg.maryland.gov/webmga/frmMain.aspx?pid=sponpage&amp;tab=subject6&amp;id=fraser01&amp;stab=01" TargetMode="External"/><Relationship Id="rId42" Type="http://schemas.openxmlformats.org/officeDocument/2006/relationships/hyperlink" Target="http://mgaleg.maryland.gov/webmga/frmMain.aspx?pid=sponpage&amp;tab=subject6&amp;id=luedtke&amp;stab=01" TargetMode="External"/><Relationship Id="rId47" Type="http://schemas.openxmlformats.org/officeDocument/2006/relationships/hyperlink" Target="http://mgaleg.maryland.gov/webmga/frmMain.aspx?pid=sponpage&amp;tab=subject6&amp;id=moon01&amp;stab=01" TargetMode="External"/><Relationship Id="rId63" Type="http://schemas.openxmlformats.org/officeDocument/2006/relationships/hyperlink" Target="http://mgaleg.maryland.gov/webmga/frmMain.aspx?pid=sponpage&amp;tab=subject6&amp;id=wilkins01&amp;stab=01" TargetMode="External"/><Relationship Id="rId68" Type="http://schemas.openxmlformats.org/officeDocument/2006/relationships/hyperlink" Target="http://mgaleg.maryland.gov/webmga/frmMain.aspx?pid=sponpage&amp;tab=subject6&amp;id=parrott&amp;stab=01" TargetMode="External"/><Relationship Id="rId84" Type="http://schemas.openxmlformats.org/officeDocument/2006/relationships/hyperlink" Target="http://mgaleg.maryland.gov/webmga/frmMain.aspx?pid=sponpage&amp;tab=subject6&amp;id=howard01&amp;stab=01" TargetMode="External"/><Relationship Id="rId89" Type="http://schemas.openxmlformats.org/officeDocument/2006/relationships/hyperlink" Target="http://mgaleg.maryland.gov/webmga/frmMain.aspx?pid=sponpage&amp;tab=subject6&amp;id=lisanti01&amp;stab=01" TargetMode="External"/><Relationship Id="rId112" Type="http://schemas.openxmlformats.org/officeDocument/2006/relationships/hyperlink" Target="http://mgaleg.maryland.gov/webmga/frmMain.aspx?pid=sponpage&amp;tab=subject6&amp;id=wells01&amp;stab=01" TargetMode="External"/><Relationship Id="rId133" Type="http://schemas.openxmlformats.org/officeDocument/2006/relationships/hyperlink" Target="http://mgaleg.maryland.gov/webmga/frmMain.aspx?pid=sponpage&amp;tab=subject6&amp;id=harrison01&amp;stab=01" TargetMode="External"/><Relationship Id="rId138" Type="http://schemas.openxmlformats.org/officeDocument/2006/relationships/hyperlink" Target="http://mgaleg.maryland.gov/webmga/frmMain.aspx?pid=sponpage&amp;tab=subject6&amp;id=fisher01&amp;stab=01" TargetMode="External"/><Relationship Id="rId154" Type="http://schemas.openxmlformats.org/officeDocument/2006/relationships/hyperlink" Target="http://mgaleg.maryland.gov/webmga/frmMain.aspx?pid=sponpage&amp;tab=subject6&amp;id=king&amp;stab=01" TargetMode="External"/><Relationship Id="rId159" Type="http://schemas.openxmlformats.org/officeDocument/2006/relationships/hyperlink" Target="http://mgaleg.maryland.gov/webmga/frmMain.aspx?pid=sponpage&amp;tab=subject6&amp;id=pinsky&amp;stab=01" TargetMode="External"/><Relationship Id="rId175" Type="http://schemas.openxmlformats.org/officeDocument/2006/relationships/hyperlink" Target="http://mgaleg.maryland.gov/webmga/frmMain.aspx?pid=sponpage&amp;tab=subject6&amp;id=hayes02&amp;stab=01" TargetMode="External"/><Relationship Id="rId170" Type="http://schemas.openxmlformats.org/officeDocument/2006/relationships/hyperlink" Target="http://mgaleg.maryland.gov/webmga/frmMain.aspx?pid=sponpage&amp;tab=subject6&amp;id=beidle&amp;stab=01" TargetMode="External"/><Relationship Id="rId16" Type="http://schemas.openxmlformats.org/officeDocument/2006/relationships/hyperlink" Target="http://mgaleg.maryland.gov/webmga/frmMain.aspx?pid=sponpage&amp;tab=subject6&amp;id=cullison&amp;stab=01" TargetMode="External"/><Relationship Id="rId107" Type="http://schemas.openxmlformats.org/officeDocument/2006/relationships/hyperlink" Target="http://mgaleg.maryland.gov/webmga/frmMain.aspx?pid=sponpage&amp;tab=subject6&amp;id=cardin01&amp;stab=01" TargetMode="External"/><Relationship Id="rId11" Type="http://schemas.openxmlformats.org/officeDocument/2006/relationships/hyperlink" Target="http://mgaleg.maryland.gov/webmga/frmMain.aspx?pid=sponpage&amp;tab=subject6&amp;id=carr&amp;stab=01" TargetMode="External"/><Relationship Id="rId32" Type="http://schemas.openxmlformats.org/officeDocument/2006/relationships/hyperlink" Target="http://mgaleg.maryland.gov/webmga/frmMain.aspx?pid=sponpage&amp;tab=subject6&amp;id=jones&amp;stab=01" TargetMode="External"/><Relationship Id="rId37" Type="http://schemas.openxmlformats.org/officeDocument/2006/relationships/hyperlink" Target="http://mgaleg.maryland.gov/webmga/frmMain.aspx?pid=sponpage&amp;tab=subject6&amp;id=hill02&amp;stab=01" TargetMode="External"/><Relationship Id="rId53" Type="http://schemas.openxmlformats.org/officeDocument/2006/relationships/hyperlink" Target="http://mgaleg.maryland.gov/webmga/frmMain.aspx?pid=sponpage&amp;tab=subject6&amp;id=reznik&amp;stab=01" TargetMode="External"/><Relationship Id="rId58" Type="http://schemas.openxmlformats.org/officeDocument/2006/relationships/hyperlink" Target="http://mgaleg.maryland.gov/webmga/frmMain.aspx?pid=sponpage&amp;tab=subject6&amp;id=stein&amp;stab=01" TargetMode="External"/><Relationship Id="rId74" Type="http://schemas.openxmlformats.org/officeDocument/2006/relationships/hyperlink" Target="http://mgaleg.maryland.gov/webmga/frmMain.aspx?pid=sponpage&amp;tab=subject6&amp;id=kittleman02&amp;stab=01" TargetMode="External"/><Relationship Id="rId79" Type="http://schemas.openxmlformats.org/officeDocument/2006/relationships/hyperlink" Target="http://mgaleg.maryland.gov/webmga/frmMain.aspx?pid=sponpage&amp;tab=subject6&amp;id=jackson01&amp;stab=01" TargetMode="External"/><Relationship Id="rId102" Type="http://schemas.openxmlformats.org/officeDocument/2006/relationships/hyperlink" Target="http://mgaleg.maryland.gov/webmga/frmMain.aspx?pid=sponpage&amp;tab=subject6&amp;id=rogers01&amp;stab=01" TargetMode="External"/><Relationship Id="rId123" Type="http://schemas.openxmlformats.org/officeDocument/2006/relationships/hyperlink" Target="http://mgaleg.maryland.gov/webmga/frmMain.aspx?pid=sponpage&amp;tab=subject6&amp;id=qi01&amp;stab=01" TargetMode="External"/><Relationship Id="rId128" Type="http://schemas.openxmlformats.org/officeDocument/2006/relationships/hyperlink" Target="http://mgaleg.maryland.gov/webmga/frmMain.aspx?pid=sponpage&amp;tab=subject6&amp;id=crutchfield01&amp;stab=01" TargetMode="External"/><Relationship Id="rId144" Type="http://schemas.openxmlformats.org/officeDocument/2006/relationships/hyperlink" Target="http://mgaleg.maryland.gov/webmga/frmMain.aspx?pid=sponpage&amp;tab=subject6&amp;id=eckardt&amp;stab=01" TargetMode="External"/><Relationship Id="rId149" Type="http://schemas.openxmlformats.org/officeDocument/2006/relationships/hyperlink" Target="http://mgaleg.maryland.gov/webmga/frmMain.aspx?pid=sponpage&amp;tab=subject6&amp;id=hershey&amp;stab=01" TargetMode="External"/><Relationship Id="rId5" Type="http://schemas.openxmlformats.org/officeDocument/2006/relationships/hyperlink" Target="http://mgaleg.maryland.gov/webmga/frmMain.aspx?pid=sponpage&amp;tab=subject6&amp;id=barnes02&amp;stab=01" TargetMode="External"/><Relationship Id="rId90" Type="http://schemas.openxmlformats.org/officeDocument/2006/relationships/hyperlink" Target="http://mgaleg.maryland.gov/webmga/frmMain.aspx?pid=sponpage&amp;tab=subject6&amp;id=mccomas&amp;stab=01" TargetMode="External"/><Relationship Id="rId95" Type="http://schemas.openxmlformats.org/officeDocument/2006/relationships/hyperlink" Target="http://mgaleg.maryland.gov/webmga/frmMain.aspx?pid=sponpage&amp;tab=subject6&amp;id=otto&amp;stab=01" TargetMode="External"/><Relationship Id="rId160" Type="http://schemas.openxmlformats.org/officeDocument/2006/relationships/hyperlink" Target="http://mgaleg.maryland.gov/webmga/frmMain.aspx?pid=sponpage&amp;tab=subject6&amp;id=ready01&amp;stab=01" TargetMode="External"/><Relationship Id="rId165" Type="http://schemas.openxmlformats.org/officeDocument/2006/relationships/hyperlink" Target="http://mgaleg.maryland.gov/webmga/frmMain.aspx?pid=sponpage&amp;tab=subject6&amp;id=simonaire&amp;stab=01" TargetMode="External"/><Relationship Id="rId181" Type="http://schemas.openxmlformats.org/officeDocument/2006/relationships/hyperlink" Target="http://mgaleg.maryland.gov/webmga/frmMain.aspx?pid=sponpage&amp;tab=subject6&amp;id=ellis01&amp;stab=01" TargetMode="External"/><Relationship Id="rId186" Type="http://schemas.openxmlformats.org/officeDocument/2006/relationships/hyperlink" Target="http://mgaleg.maryland.gov/webmga/frmMain.aspx?pid=sponpage&amp;tab=subject6&amp;id=griffith01&amp;stab=01" TargetMode="External"/><Relationship Id="rId22" Type="http://schemas.openxmlformats.org/officeDocument/2006/relationships/hyperlink" Target="http://mgaleg.maryland.gov/webmga/frmMain.aspx?pid=sponpage&amp;tab=subject6&amp;id=gaines&amp;stab=01" TargetMode="External"/><Relationship Id="rId27" Type="http://schemas.openxmlformats.org/officeDocument/2006/relationships/hyperlink" Target="http://mgaleg.maryland.gov/webmga/frmMain.aspx?pid=sponpage&amp;tab=subject6&amp;id=healey&amp;stab=01" TargetMode="External"/><Relationship Id="rId43" Type="http://schemas.openxmlformats.org/officeDocument/2006/relationships/hyperlink" Target="http://mgaleg.maryland.gov/webmga/frmMain.aspx?pid=sponpage&amp;tab=subject6&amp;id=bagnall01&amp;stab=01" TargetMode="External"/><Relationship Id="rId48" Type="http://schemas.openxmlformats.org/officeDocument/2006/relationships/hyperlink" Target="http://mgaleg.maryland.gov/webmga/frmMain.aspx?pid=sponpage&amp;tab=subject6&amp;id=mosby01&amp;stab=01" TargetMode="External"/><Relationship Id="rId64" Type="http://schemas.openxmlformats.org/officeDocument/2006/relationships/hyperlink" Target="http://mgaleg.maryland.gov/webmga/frmMain.aspx?pid=sponpage&amp;tab=subject6&amp;id=wilson&amp;stab=01" TargetMode="External"/><Relationship Id="rId69" Type="http://schemas.openxmlformats.org/officeDocument/2006/relationships/hyperlink" Target="http://mgaleg.maryland.gov/webmga/frmMain.aspx?pid=sponpage&amp;tab=subject6&amp;id=wivell01&amp;stab=01" TargetMode="External"/><Relationship Id="rId113" Type="http://schemas.openxmlformats.org/officeDocument/2006/relationships/hyperlink" Target="http://mgaleg.maryland.gov/webmga/frmMain.aspx?pid=sponpage&amp;tab=subject6&amp;id=attar01&amp;stab=01" TargetMode="External"/><Relationship Id="rId118" Type="http://schemas.openxmlformats.org/officeDocument/2006/relationships/hyperlink" Target="http://mgaleg.maryland.gov/webmga/frmMain.aspx?pid=sponpage&amp;tab=subject6&amp;id=cox01&amp;stab=01" TargetMode="External"/><Relationship Id="rId134" Type="http://schemas.openxmlformats.org/officeDocument/2006/relationships/hyperlink" Target="http://mgaleg.maryland.gov/webmga/frmMain.aspx?pid=sponpage&amp;tab=subject6&amp;id=charles01&amp;stab=01" TargetMode="External"/><Relationship Id="rId139" Type="http://schemas.openxmlformats.org/officeDocument/2006/relationships/hyperlink" Target="http://mgaleg.maryland.gov/webmga/frmMain.aspx?pid=sponpage&amp;tab=subject6&amp;id=lehman01&amp;stab=01" TargetMode="External"/><Relationship Id="rId80" Type="http://schemas.openxmlformats.org/officeDocument/2006/relationships/hyperlink" Target="http://mgaleg.maryland.gov/webmga/frmMain.aspx?pid=sponpage&amp;tab=subject6&amp;id=fisher&amp;stab=01" TargetMode="External"/><Relationship Id="rId85" Type="http://schemas.openxmlformats.org/officeDocument/2006/relationships/hyperlink" Target="http://mgaleg.maryland.gov/webmga/frmMain.aspx?pid=sponpage&amp;tab=subject6&amp;id=kipke&amp;stab=01" TargetMode="External"/><Relationship Id="rId150" Type="http://schemas.openxmlformats.org/officeDocument/2006/relationships/hyperlink" Target="http://mgaleg.maryland.gov/webmga/frmMain.aspx?pid=sponpage&amp;tab=subject6&amp;id=hough&amp;stab=01" TargetMode="External"/><Relationship Id="rId155" Type="http://schemas.openxmlformats.org/officeDocument/2006/relationships/hyperlink" Target="http://mgaleg.maryland.gov/webmga/frmMain.aspx?pid=sponpage&amp;tab=subject6&amp;id=klausmeier&amp;stab=01" TargetMode="External"/><Relationship Id="rId171" Type="http://schemas.openxmlformats.org/officeDocument/2006/relationships/hyperlink" Target="http://mgaleg.maryland.gov/webmga/frmMain.aspx?pid=sponpage&amp;tab=subject6&amp;id=carozza01&amp;stab=01" TargetMode="External"/><Relationship Id="rId176" Type="http://schemas.openxmlformats.org/officeDocument/2006/relationships/hyperlink" Target="http://mgaleg.maryland.gov/webmga/frmMain.aspx?pid=sponpage&amp;tab=subject6&amp;id=carter01&amp;stab=01" TargetMode="External"/><Relationship Id="rId12" Type="http://schemas.openxmlformats.org/officeDocument/2006/relationships/hyperlink" Target="http://mgaleg.maryland.gov/webmga/frmMain.aspx?pid=sponpage&amp;tab=subject6&amp;id=chang01&amp;stab=01" TargetMode="External"/><Relationship Id="rId17" Type="http://schemas.openxmlformats.org/officeDocument/2006/relationships/hyperlink" Target="http://mgaleg.maryland.gov/webmga/frmMain.aspx?pid=sponpage&amp;tab=subject6&amp;id=davis%20d&amp;stab=01" TargetMode="External"/><Relationship Id="rId33" Type="http://schemas.openxmlformats.org/officeDocument/2006/relationships/hyperlink" Target="http://mgaleg.maryland.gov/webmga/frmMain.aspx?pid=sponpage&amp;tab=subject6&amp;id=kaiser&amp;stab=01" TargetMode="External"/><Relationship Id="rId38" Type="http://schemas.openxmlformats.org/officeDocument/2006/relationships/hyperlink" Target="http://mgaleg.maryland.gov/webmga/frmMain.aspx?pid=sponpage&amp;tab=subject6&amp;id=lewis02&amp;stab=01" TargetMode="External"/><Relationship Id="rId59" Type="http://schemas.openxmlformats.org/officeDocument/2006/relationships/hyperlink" Target="http://mgaleg.maryland.gov/webmga/frmMain.aspx?pid=sponpage&amp;tab=subject6&amp;id=szeliga&amp;stab=01" TargetMode="External"/><Relationship Id="rId103" Type="http://schemas.openxmlformats.org/officeDocument/2006/relationships/hyperlink" Target="http://mgaleg.maryland.gov/webmga/frmMain.aspx?pid=sponpage&amp;tab=subject6&amp;id=cain01&amp;stab=01" TargetMode="External"/><Relationship Id="rId108" Type="http://schemas.openxmlformats.org/officeDocument/2006/relationships/hyperlink" Target="http://mgaleg.maryland.gov/webmga/frmMain.aspx?pid=sponpage&amp;tab=subject6&amp;id=guyton01&amp;stab=01" TargetMode="External"/><Relationship Id="rId124" Type="http://schemas.openxmlformats.org/officeDocument/2006/relationships/hyperlink" Target="http://mgaleg.maryland.gov/webmga/frmMain.aspx?pid=sponpage&amp;tab=subject6&amp;id=love01&amp;stab=01" TargetMode="External"/><Relationship Id="rId129" Type="http://schemas.openxmlformats.org/officeDocument/2006/relationships/hyperlink" Target="http://mgaleg.maryland.gov/webmga/frmMain.aspx?pid=sponpage&amp;tab=subject6&amp;id=stewart01&amp;stab=01" TargetMode="External"/><Relationship Id="rId54" Type="http://schemas.openxmlformats.org/officeDocument/2006/relationships/hyperlink" Target="http://mgaleg.maryland.gov/webmga/frmMain.aspx?pid=sponpage&amp;tab=subject6&amp;id=rose01&amp;stab=01" TargetMode="External"/><Relationship Id="rId70" Type="http://schemas.openxmlformats.org/officeDocument/2006/relationships/hyperlink" Target="http://mgaleg.maryland.gov/webmga/frmMain.aspx?pid=sponpage&amp;tab=subject6&amp;id=corderman01&amp;stab=01" TargetMode="External"/><Relationship Id="rId75" Type="http://schemas.openxmlformats.org/officeDocument/2006/relationships/hyperlink" Target="http://mgaleg.maryland.gov/webmga/frmMain.aspx?pid=sponpage&amp;tab=subject6&amp;id=miller&amp;stab=01" TargetMode="External"/><Relationship Id="rId91" Type="http://schemas.openxmlformats.org/officeDocument/2006/relationships/hyperlink" Target="http://mgaleg.maryland.gov/webmga/frmMain.aspx?pid=sponpage&amp;tab=subject6&amp;id=reilly01&amp;stab=01" TargetMode="External"/><Relationship Id="rId96" Type="http://schemas.openxmlformats.org/officeDocument/2006/relationships/hyperlink" Target="http://mgaleg.maryland.gov/webmga/frmMain.aspx?pid=sponpage&amp;tab=subject6&amp;id=lafferty&amp;stab=01" TargetMode="External"/><Relationship Id="rId140" Type="http://schemas.openxmlformats.org/officeDocument/2006/relationships/hyperlink" Target="http://mgaleg.maryland.gov/webmga/frmMain.aspx?pid=sponpage&amp;tab=subject6&amp;id=crosby01&amp;stab=01" TargetMode="External"/><Relationship Id="rId145" Type="http://schemas.openxmlformats.org/officeDocument/2006/relationships/hyperlink" Target="http://mgaleg.maryland.gov/webmga/frmMain.aspx?pid=sponpage&amp;tab=subject6&amp;id=edwards&amp;stab=01" TargetMode="External"/><Relationship Id="rId161" Type="http://schemas.openxmlformats.org/officeDocument/2006/relationships/hyperlink" Target="http://mgaleg.maryland.gov/webmga/frmMain.aspx?pid=sponpage&amp;tab=subject6&amp;id=reilly&amp;stab=01" TargetMode="External"/><Relationship Id="rId166" Type="http://schemas.openxmlformats.org/officeDocument/2006/relationships/hyperlink" Target="http://mgaleg.maryland.gov/webmga/frmMain.aspx?pid=sponpage&amp;tab=subject6&amp;id=smith02&amp;stab=01" TargetMode="External"/><Relationship Id="rId182" Type="http://schemas.openxmlformats.org/officeDocument/2006/relationships/hyperlink" Target="http://mgaleg.maryland.gov/webmga/frmMain.aspx?pid=sponpage&amp;tab=subject6&amp;id=gallion01&amp;stab=01" TargetMode="External"/><Relationship Id="rId187" Type="http://schemas.openxmlformats.org/officeDocument/2006/relationships/hyperlink" Target="http://mgaleg.maryland.gov/webmga/frmMain.aspx?pid=sponpage&amp;tab=subject6&amp;id=patterson03&amp;stab=01" TargetMode="External"/><Relationship Id="rId1" Type="http://schemas.openxmlformats.org/officeDocument/2006/relationships/hyperlink" Target="http://mgaleg.maryland.gov/webmga/frmMain.aspx?pid=sponpage&amp;tab=subject6&amp;id=anderson&amp;stab=01" TargetMode="External"/><Relationship Id="rId6" Type="http://schemas.openxmlformats.org/officeDocument/2006/relationships/hyperlink" Target="http://mgaleg.maryland.gov/webmga/frmMain.aspx?pid=sponpage&amp;tab=subject6&amp;id=barron01&amp;stab=01" TargetMode="External"/><Relationship Id="rId23" Type="http://schemas.openxmlformats.org/officeDocument/2006/relationships/hyperlink" Target="http://mgaleg.maryland.gov/webmga/frmMain.aspx?pid=sponpage&amp;tab=subject6&amp;id=ghrist01&amp;stab=01" TargetMode="External"/><Relationship Id="rId28" Type="http://schemas.openxmlformats.org/officeDocument/2006/relationships/hyperlink" Target="http://mgaleg.maryland.gov/webmga/frmMain.aspx?pid=sponpage&amp;tab=subject6&amp;id=hettleman01&amp;stab=01" TargetMode="External"/><Relationship Id="rId49" Type="http://schemas.openxmlformats.org/officeDocument/2006/relationships/hyperlink" Target="http://mgaleg.maryland.gov/webmga/frmMain.aspx?pid=sponpage&amp;tab=subject6&amp;id=patterson02&amp;stab=01" TargetMode="External"/><Relationship Id="rId114" Type="http://schemas.openxmlformats.org/officeDocument/2006/relationships/hyperlink" Target="http://mgaleg.maryland.gov/webmga/frmMain.aspx?pid=sponpage&amp;tab=subject6&amp;id=bridges01&amp;stab=01" TargetMode="External"/><Relationship Id="rId119" Type="http://schemas.openxmlformats.org/officeDocument/2006/relationships/hyperlink" Target="http://mgaleg.maryland.gov/webmga/frmMain.aspx?pid=sponpage&amp;tab=subject6&amp;id=pippy01&amp;stab=01" TargetMode="External"/><Relationship Id="rId44" Type="http://schemas.openxmlformats.org/officeDocument/2006/relationships/hyperlink" Target="http://mgaleg.maryland.gov/webmga/frmMain.aspx?pid=sponpage&amp;tab=subject6&amp;id=malone01&amp;stab=01&amp;ys=2019RS" TargetMode="External"/><Relationship Id="rId60" Type="http://schemas.openxmlformats.org/officeDocument/2006/relationships/hyperlink" Target="http://mgaleg.maryland.gov/webmga/frmMain.aspx?pid=sponpage&amp;tab=subject6&amp;id=valderrama&amp;stab=01" TargetMode="External"/><Relationship Id="rId65" Type="http://schemas.openxmlformats.org/officeDocument/2006/relationships/hyperlink" Target="http://mgaleg.maryland.gov/webmga/frmMain.aspx?pid=sponpage&amp;tab=subject6&amp;id=beitzel&amp;stab=01" TargetMode="External"/><Relationship Id="rId81" Type="http://schemas.openxmlformats.org/officeDocument/2006/relationships/hyperlink" Target="http://mgaleg.maryland.gov/webmga/frmMain.aspx?pid=sponpage&amp;tab=subject6&amp;id=busch&amp;stab=01" TargetMode="External"/><Relationship Id="rId86" Type="http://schemas.openxmlformats.org/officeDocument/2006/relationships/hyperlink" Target="http://mgaleg.maryland.gov/webmga/frmMain.aspx?pid=sponpage&amp;tab=subject6&amp;id=clark01&amp;stab=01" TargetMode="External"/><Relationship Id="rId130" Type="http://schemas.openxmlformats.org/officeDocument/2006/relationships/hyperlink" Target="http://mgaleg.maryland.gov/webmga/frmMain.aspx?pid=sponpage&amp;tab=subject6&amp;id=charkoudian01&amp;stab=01" TargetMode="External"/><Relationship Id="rId135" Type="http://schemas.openxmlformats.org/officeDocument/2006/relationships/hyperlink" Target="http://mgaleg.maryland.gov/webmga/frmMain.aspx?pid=sponpage&amp;tab=subject6&amp;id=turner01&amp;stab=01" TargetMode="External"/><Relationship Id="rId151" Type="http://schemas.openxmlformats.org/officeDocument/2006/relationships/hyperlink" Target="http://mgaleg.maryland.gov/webmga/frmMain.aspx?pid=sponpage&amp;tab=subject6&amp;id=jennings&amp;stab=01" TargetMode="External"/><Relationship Id="rId156" Type="http://schemas.openxmlformats.org/officeDocument/2006/relationships/hyperlink" Target="http://mgaleg.maryland.gov/webmga/frmMain.aspx?pid=sponpage&amp;tab=subject6&amp;id=lee&amp;stab=01" TargetMode="External"/><Relationship Id="rId177" Type="http://schemas.openxmlformats.org/officeDocument/2006/relationships/hyperlink" Target="http://mgaleg.maryland.gov/webmga/frmMain.aspx?pid=sponpage&amp;tab=subject6&amp;id=washington01&amp;stab=01" TargetMode="External"/><Relationship Id="rId172" Type="http://schemas.openxmlformats.org/officeDocument/2006/relationships/hyperlink" Target="http://mgaleg.maryland.gov/webmga/frmMain.aspx?pid=sponpage&amp;tab=subject6&amp;id=elfreth01&amp;stab=01" TargetMode="External"/><Relationship Id="rId13" Type="http://schemas.openxmlformats.org/officeDocument/2006/relationships/hyperlink" Target="http://mgaleg.maryland.gov/webmga/frmMain.aspx?pid=sponpage&amp;tab=subject6&amp;id=ciliberti01&amp;stab=01" TargetMode="External"/><Relationship Id="rId18" Type="http://schemas.openxmlformats.org/officeDocument/2006/relationships/hyperlink" Target="http://mgaleg.maryland.gov/webmga/frmMain.aspx?pid=sponpage&amp;tab=subject6&amp;id=dumais&amp;stab=01" TargetMode="External"/><Relationship Id="rId39" Type="http://schemas.openxmlformats.org/officeDocument/2006/relationships/hyperlink" Target="http://mgaleg.maryland.gov/webmga/frmMain.aspx?pid=sponpage&amp;tab=subject6&amp;id=lewis01&amp;stab=01" TargetMode="External"/><Relationship Id="rId109" Type="http://schemas.openxmlformats.org/officeDocument/2006/relationships/hyperlink" Target="http://mgaleg.maryland.gov/webmga/frmMain.aspx?pid=sponpage&amp;tab=subject6&amp;id=mangione01&amp;stab=01" TargetMode="External"/><Relationship Id="rId34" Type="http://schemas.openxmlformats.org/officeDocument/2006/relationships/hyperlink" Target="http://mgaleg.maryland.gov/webmga/frmMain.aspx?pid=sponpage&amp;tab=subject6&amp;id=kelly%20a&amp;stab=01" TargetMode="External"/><Relationship Id="rId50" Type="http://schemas.openxmlformats.org/officeDocument/2006/relationships/hyperlink" Target="http://mgaleg.maryland.gov/webmga/frmMain.aspx?pid=sponpage&amp;tab=subject6&amp;id=pena&amp;stab=01" TargetMode="External"/><Relationship Id="rId55" Type="http://schemas.openxmlformats.org/officeDocument/2006/relationships/hyperlink" Target="http://mgaleg.maryland.gov/webmga/frmMain.aspx?pid=sponpage&amp;tab=subject6&amp;id=rosenberg&amp;stab=01" TargetMode="External"/><Relationship Id="rId76" Type="http://schemas.openxmlformats.org/officeDocument/2006/relationships/hyperlink" Target="http://mgaleg.maryland.gov/webmga/frmMain.aspx?pid=sponpage&amp;tab=subject6&amp;id=holmes&amp;stab=01" TargetMode="External"/><Relationship Id="rId97" Type="http://schemas.openxmlformats.org/officeDocument/2006/relationships/hyperlink" Target="http://mgaleg.maryland.gov/webmga/frmMain.aspx?pid=sponpage&amp;tab=subject6&amp;id=sydnor01&amp;stab=01" TargetMode="External"/><Relationship Id="rId104" Type="http://schemas.openxmlformats.org/officeDocument/2006/relationships/hyperlink" Target="http://mgaleg.maryland.gov/webmga/frmMain.aspx?pid=sponpage&amp;tab=subject6&amp;id=chisholm01&amp;stab=01" TargetMode="External"/><Relationship Id="rId120" Type="http://schemas.openxmlformats.org/officeDocument/2006/relationships/hyperlink" Target="http://mgaleg.maryland.gov/webmga/frmMain.aspx?pid=sponpage&amp;tab=subject6&amp;id=johnson01&amp;stab=01" TargetMode="External"/><Relationship Id="rId125" Type="http://schemas.openxmlformats.org/officeDocument/2006/relationships/hyperlink" Target="http://mgaleg.maryland.gov/webmga/frmMain.aspx?pid=sponpage&amp;tab=subject6&amp;id=palakovich01&amp;stab=01" TargetMode="External"/><Relationship Id="rId141" Type="http://schemas.openxmlformats.org/officeDocument/2006/relationships/hyperlink" Target="http://mgaleg.maryland.gov/webmga/frmMain.aspx?pid=sponpage&amp;tab=subject6&amp;id=hartman01&amp;stab=01" TargetMode="External"/><Relationship Id="rId146" Type="http://schemas.openxmlformats.org/officeDocument/2006/relationships/hyperlink" Target="http://mgaleg.maryland.gov/webmga/frmMain.aspx?pid=sponpage&amp;tab=subject6&amp;id=feldman&amp;stab=01" TargetMode="External"/><Relationship Id="rId167" Type="http://schemas.openxmlformats.org/officeDocument/2006/relationships/hyperlink" Target="http://mgaleg.maryland.gov/webmga/frmMain.aspx?pid=sponpage&amp;tab=subject6&amp;id=young&amp;stab=01" TargetMode="External"/><Relationship Id="rId188" Type="http://schemas.openxmlformats.org/officeDocument/2006/relationships/hyperlink" Target="http://mgaleg.maryland.gov/webmga/frmMain.aspx?pid=sponpage&amp;tab=subject6&amp;id=augustine01&amp;stab=01" TargetMode="External"/><Relationship Id="rId7" Type="http://schemas.openxmlformats.org/officeDocument/2006/relationships/hyperlink" Target="http://mgaleg.maryland.gov/webmga/frmMain.aspx?pid=sponpage&amp;tab=subject6&amp;id=barve&amp;stab=01" TargetMode="External"/><Relationship Id="rId71" Type="http://schemas.openxmlformats.org/officeDocument/2006/relationships/hyperlink" Target="http://mgaleg.maryland.gov/webmga/frmMain.aspx?pid=sponpage&amp;tab=subject6&amp;id=kerr01&amp;stab=01" TargetMode="External"/><Relationship Id="rId92" Type="http://schemas.openxmlformats.org/officeDocument/2006/relationships/hyperlink" Target="http://mgaleg.maryland.gov/webmga/frmMain.aspx?pid=sponpage&amp;tab=subject6&amp;id=sample01&amp;stab=01" TargetMode="External"/><Relationship Id="rId162" Type="http://schemas.openxmlformats.org/officeDocument/2006/relationships/hyperlink" Target="http://mgaleg.maryland.gov/webmga/frmMain.aspx?pid=sponpage&amp;tab=subject6&amp;id=rosapepe&amp;stab=01" TargetMode="External"/><Relationship Id="rId183" Type="http://schemas.openxmlformats.org/officeDocument/2006/relationships/hyperlink" Target="http://mgaleg.maryland.gov/webmga/frmMain.aspx?pid=sponpage&amp;tab=subject6&amp;id=waldstreicher1&amp;stab=01" TargetMode="External"/><Relationship Id="rId2" Type="http://schemas.openxmlformats.org/officeDocument/2006/relationships/hyperlink" Target="http://mgaleg.maryland.gov/webmga/frmMain.aspx?pid=sponpage&amp;tab=subject6&amp;id=arentz01&amp;stab=01" TargetMode="External"/><Relationship Id="rId29" Type="http://schemas.openxmlformats.org/officeDocument/2006/relationships/hyperlink" Target="http://mgaleg.maryland.gov/webmga/frmMain.aspx?pid=sponpage&amp;tab=subject6&amp;id=impallaria&amp;stab=01" TargetMode="External"/><Relationship Id="rId24" Type="http://schemas.openxmlformats.org/officeDocument/2006/relationships/hyperlink" Target="http://mgaleg.maryland.gov/webmga/frmMain.aspx?pid=sponpage&amp;tab=subject6&amp;id=gilchrist&amp;stab=01" TargetMode="External"/><Relationship Id="rId40" Type="http://schemas.openxmlformats.org/officeDocument/2006/relationships/hyperlink" Target="http://mgaleg.maryland.gov/webmga/frmMain.aspx?pid=sponpage&amp;tab=subject6&amp;id=lierman01&amp;stab=01" TargetMode="External"/><Relationship Id="rId45" Type="http://schemas.openxmlformats.org/officeDocument/2006/relationships/hyperlink" Target="http://mgaleg.maryland.gov/webmga/frmMain.aspx?pid=sponpage&amp;tab=subject6&amp;id=mcintosh&amp;stab=01" TargetMode="External"/><Relationship Id="rId66" Type="http://schemas.openxmlformats.org/officeDocument/2006/relationships/hyperlink" Target="http://mgaleg.maryland.gov/webmga/frmMain.aspx?pid=sponpage&amp;tab=subject6&amp;id=buckel01&amp;stab=01" TargetMode="External"/><Relationship Id="rId87" Type="http://schemas.openxmlformats.org/officeDocument/2006/relationships/hyperlink" Target="http://mgaleg.maryland.gov/webmga/frmMain.aspx?pid=sponpage&amp;tab=subject6&amp;id=cassilly01&amp;stab=01" TargetMode="External"/><Relationship Id="rId110" Type="http://schemas.openxmlformats.org/officeDocument/2006/relationships/hyperlink" Target="http://mgaleg.maryland.gov/webmga/frmMain.aspx?pid=sponpage&amp;tab=subject6&amp;id=arikan01&amp;stab=01" TargetMode="External"/><Relationship Id="rId115" Type="http://schemas.openxmlformats.org/officeDocument/2006/relationships/hyperlink" Target="http://mgaleg.maryland.gov/webmga/frmMain.aspx?pid=sponpage&amp;tab=subject6&amp;id=boyce01&amp;stab=01" TargetMode="External"/><Relationship Id="rId131" Type="http://schemas.openxmlformats.org/officeDocument/2006/relationships/hyperlink" Target="http://mgaleg.maryland.gov/webmga/frmMain.aspx?pid=sponpage&amp;tab=subject6&amp;id=acevero01&amp;stab=01" TargetMode="External"/><Relationship Id="rId136" Type="http://schemas.openxmlformats.org/officeDocument/2006/relationships/hyperlink" Target="http://mgaleg.maryland.gov/webmga/frmMain.aspx?pid=sponpage&amp;tab=subject6&amp;id=watson02&amp;stab=01" TargetMode="External"/><Relationship Id="rId157" Type="http://schemas.openxmlformats.org/officeDocument/2006/relationships/hyperlink" Target="http://mgaleg.maryland.gov/webmga/frmMain.aspx?pid=sponpage&amp;tab=subject6&amp;id=miller%20t&amp;stab=01" TargetMode="External"/><Relationship Id="rId178" Type="http://schemas.openxmlformats.org/officeDocument/2006/relationships/hyperlink" Target="http://mgaleg.maryland.gov/webmga/frmMain.aspx?pid=sponpage&amp;tab=subject6&amp;id=mccray02&amp;stab=01" TargetMode="External"/><Relationship Id="rId61" Type="http://schemas.openxmlformats.org/officeDocument/2006/relationships/hyperlink" Target="http://mgaleg.maryland.gov/webmga/frmMain.aspx?pid=sponpage&amp;tab=subject6&amp;id=walker&amp;stab=01" TargetMode="External"/><Relationship Id="rId82" Type="http://schemas.openxmlformats.org/officeDocument/2006/relationships/hyperlink" Target="http://mgaleg.maryland.gov/webmga/frmMain.aspx?pid=sponpage&amp;tab=subject6&amp;id=carey01&amp;stab=01" TargetMode="External"/><Relationship Id="rId152" Type="http://schemas.openxmlformats.org/officeDocument/2006/relationships/hyperlink" Target="http://mgaleg.maryland.gov/webmga/frmMain.aspx?pid=sponpage&amp;tab=subject6&amp;id=kagan01&amp;stab=01" TargetMode="External"/><Relationship Id="rId173" Type="http://schemas.openxmlformats.org/officeDocument/2006/relationships/hyperlink" Target="http://mgaleg.maryland.gov/webmga/frmMain.aspx?pid=sponpage&amp;tab=subject6&amp;id=west02&amp;stab=01" TargetMode="External"/><Relationship Id="rId19" Type="http://schemas.openxmlformats.org/officeDocument/2006/relationships/hyperlink" Target="http://mgaleg.maryland.gov/webmga/frmMain.aspx?pid=sponpage&amp;tab=subject6&amp;id=ebersole01&amp;stab=01" TargetMode="External"/><Relationship Id="rId14" Type="http://schemas.openxmlformats.org/officeDocument/2006/relationships/hyperlink" Target="http://mgaleg.maryland.gov/webmga/frmMain.aspx?pid=sponpage&amp;tab=subject6&amp;id=clippinger&amp;stab=01" TargetMode="External"/><Relationship Id="rId30" Type="http://schemas.openxmlformats.org/officeDocument/2006/relationships/hyperlink" Target="http://mgaleg.maryland.gov/webmga/frmMain.aspx?pid=sponpage&amp;tab=subject6&amp;id=jacobs%20j&amp;stab=01" TargetMode="External"/><Relationship Id="rId35" Type="http://schemas.openxmlformats.org/officeDocument/2006/relationships/hyperlink" Target="http://mgaleg.maryland.gov/webmga/frmMain.aspx?pid=sponpage&amp;tab=subject6&amp;id=korman01&amp;stab=01" TargetMode="External"/><Relationship Id="rId56" Type="http://schemas.openxmlformats.org/officeDocument/2006/relationships/hyperlink" Target="http://mgaleg.maryland.gov/webmga/frmMain.aspx?pid=sponpage&amp;tab=subject6&amp;id=saab01&amp;stab=01" TargetMode="External"/><Relationship Id="rId77" Type="http://schemas.openxmlformats.org/officeDocument/2006/relationships/hyperlink" Target="http://mgaleg.maryland.gov/webmga/frmMain.aspx?pid=sponpage&amp;tab=subject6&amp;id=valentino&amp;stab=01" TargetMode="External"/><Relationship Id="rId100" Type="http://schemas.openxmlformats.org/officeDocument/2006/relationships/hyperlink" Target="http://mgaleg.maryland.gov/webmga/frmMain.aspx?pid=sponpage&amp;tab=subject6&amp;id=adams01&amp;stab=01" TargetMode="External"/><Relationship Id="rId105" Type="http://schemas.openxmlformats.org/officeDocument/2006/relationships/hyperlink" Target="http://mgaleg.maryland.gov/webmga/frmMain.aspx?pid=sponpage&amp;tab=subject6&amp;id=bhandari01&amp;stab=01" TargetMode="External"/><Relationship Id="rId126" Type="http://schemas.openxmlformats.org/officeDocument/2006/relationships/hyperlink" Target="http://mgaleg.maryland.gov/webmga/frmMain.aspx?pid=sponpage&amp;tab=subject6&amp;id=shetty01&amp;stab=01" TargetMode="External"/><Relationship Id="rId147" Type="http://schemas.openxmlformats.org/officeDocument/2006/relationships/hyperlink" Target="http://mgaleg.maryland.gov/webmga/frmMain.aspx?pid=sponpage&amp;tab=subject6&amp;id=ferguson&amp;stab=01" TargetMode="External"/><Relationship Id="rId168" Type="http://schemas.openxmlformats.org/officeDocument/2006/relationships/hyperlink" Target="http://mgaleg.maryland.gov/webmga/frmMain.aspx?pid=sponpage&amp;tab=subject6&amp;id=zirkin&amp;stab=01" TargetMode="External"/><Relationship Id="rId8" Type="http://schemas.openxmlformats.org/officeDocument/2006/relationships/hyperlink" Target="http://mgaleg.maryland.gov/webmga/frmMain.aspx?pid=sponpage&amp;tab=subject6&amp;id=branch&amp;stab=01" TargetMode="External"/><Relationship Id="rId51" Type="http://schemas.openxmlformats.org/officeDocument/2006/relationships/hyperlink" Target="http://mgaleg.maryland.gov/webmga/frmMain.aspx?pid=sponpage&amp;tab=subject6&amp;id=pendergrass&amp;stab=01" TargetMode="External"/><Relationship Id="rId72" Type="http://schemas.openxmlformats.org/officeDocument/2006/relationships/hyperlink" Target="http://mgaleg.maryland.gov/webmga/frmMain.aspx?pid=sponpage&amp;tab=subject6&amp;id=krimm01&amp;stab=01" TargetMode="External"/><Relationship Id="rId93" Type="http://schemas.openxmlformats.org/officeDocument/2006/relationships/hyperlink" Target="http://mgaleg.maryland.gov/webmga/frmMain.aspx?pid=sponpage&amp;tab=subject6&amp;id=anderton01&amp;stab=01" TargetMode="External"/><Relationship Id="rId98" Type="http://schemas.openxmlformats.org/officeDocument/2006/relationships/hyperlink" Target="http://mgaleg.maryland.gov/webmga/frmMain.aspx?pid=sponpage&amp;tab=subject6&amp;id=haynes&amp;stab=01" TargetMode="External"/><Relationship Id="rId121" Type="http://schemas.openxmlformats.org/officeDocument/2006/relationships/hyperlink" Target="http://mgaleg.maryland.gov/webmga/frmMain.aspx?pid=sponpage&amp;tab=subject6&amp;id=terrasa01&amp;stab=01" TargetMode="External"/><Relationship Id="rId142" Type="http://schemas.openxmlformats.org/officeDocument/2006/relationships/hyperlink" Target="http://mgaleg.maryland.gov/webmga/frmMain.aspx?pid=sponpage&amp;tab=subject6&amp;id=benson&amp;stab=01" TargetMode="External"/><Relationship Id="rId163" Type="http://schemas.openxmlformats.org/officeDocument/2006/relationships/hyperlink" Target="http://mgaleg.maryland.gov/webmga/frmMain.aspx?pid=sponpage&amp;tab=subject6&amp;id=salling01&amp;stab=01" TargetMode="External"/><Relationship Id="rId184" Type="http://schemas.openxmlformats.org/officeDocument/2006/relationships/hyperlink" Target="http://mgaleg.maryland.gov/webmga/frmMain.aspx?pid=sponpage&amp;tab=subject6&amp;id=kramer02&amp;stab=01" TargetMode="External"/><Relationship Id="rId189" Type="http://schemas.openxmlformats.org/officeDocument/2006/relationships/printerSettings" Target="../printerSettings/printerSettings2.bin"/><Relationship Id="rId3" Type="http://schemas.openxmlformats.org/officeDocument/2006/relationships/hyperlink" Target="http://mgaleg.maryland.gov/webmga/frmMain.aspx?pid=sponpage&amp;tab=subject6&amp;id=atterbeary01&amp;stab=01" TargetMode="External"/><Relationship Id="rId25" Type="http://schemas.openxmlformats.org/officeDocument/2006/relationships/hyperlink" Target="http://mgaleg.maryland.gov/webmga/frmMain.aspx?pid=sponpage&amp;tab=subject6&amp;id=glenn&amp;stab=01" TargetMode="External"/><Relationship Id="rId46" Type="http://schemas.openxmlformats.org/officeDocument/2006/relationships/hyperlink" Target="http://mgaleg.maryland.gov/webmga/frmMain.aspx?pid=sponpage&amp;tab=subject6&amp;id=metzgar01&amp;stab=01" TargetMode="External"/><Relationship Id="rId67" Type="http://schemas.openxmlformats.org/officeDocument/2006/relationships/hyperlink" Target="http://mgaleg.maryland.gov/webmga/frmMain.aspx?pid=sponpage&amp;tab=subject6&amp;id=mckay01&amp;stab=01" TargetMode="External"/><Relationship Id="rId116" Type="http://schemas.openxmlformats.org/officeDocument/2006/relationships/hyperlink" Target="http://mgaleg.maryland.gov/webmga/frmMain.aspx?pid=sponpage&amp;tab=subject6&amp;id=smith03&amp;stab=01" TargetMode="External"/><Relationship Id="rId137" Type="http://schemas.openxmlformats.org/officeDocument/2006/relationships/hyperlink" Target="http://mgaleg.maryland.gov/webmga/frmMain.aspx?pid=sponpage&amp;tab=subject6&amp;id=ivey01&amp;stab=01" TargetMode="External"/><Relationship Id="rId158" Type="http://schemas.openxmlformats.org/officeDocument/2006/relationships/hyperlink" Target="http://mgaleg.maryland.gov/webmga/frmMain.aspx?pid=sponpage&amp;tab=subject6&amp;id=nathan&amp;stab=01" TargetMode="External"/><Relationship Id="rId20" Type="http://schemas.openxmlformats.org/officeDocument/2006/relationships/hyperlink" Target="http://mgaleg.maryland.gov/webmga/frmMain.aspx?pid=sponpage&amp;tab=subject6&amp;id=fennell01&amp;stab=01" TargetMode="External"/><Relationship Id="rId41" Type="http://schemas.openxmlformats.org/officeDocument/2006/relationships/hyperlink" Target="http://mgaleg.maryland.gov/webmga/frmMain.aspx?pid=sponpage&amp;tab=subject6&amp;id=long01&amp;stab=01" TargetMode="External"/><Relationship Id="rId62" Type="http://schemas.openxmlformats.org/officeDocument/2006/relationships/hyperlink" Target="http://mgaleg.maryland.gov/webmga/frmMain.aspx?pid=sponpage&amp;tab=subject6&amp;id=washington%20a&amp;stab=01" TargetMode="External"/><Relationship Id="rId83" Type="http://schemas.openxmlformats.org/officeDocument/2006/relationships/hyperlink" Target="http://mgaleg.maryland.gov/webmga/frmMain.aspx?pid=sponpage&amp;tab=subject6&amp;id=morgan02&amp;stab=01" TargetMode="External"/><Relationship Id="rId88" Type="http://schemas.openxmlformats.org/officeDocument/2006/relationships/hyperlink" Target="http://mgaleg.maryland.gov/webmga/frmMain.aspx?pid=sponpage&amp;tab=subject6&amp;id=hornberger01&amp;stab=01" TargetMode="External"/><Relationship Id="rId111" Type="http://schemas.openxmlformats.org/officeDocument/2006/relationships/hyperlink" Target="http://mgaleg.maryland.gov/webmga/frmMain.aspx?pid=sponpage&amp;tab=subject6&amp;id=feldmark01&amp;stab=01" TargetMode="External"/><Relationship Id="rId132" Type="http://schemas.openxmlformats.org/officeDocument/2006/relationships/hyperlink" Target="http://mgaleg.maryland.gov/webmga/frmMain.aspx?pid=sponpage&amp;tab=subject6&amp;id=lopez01&amp;stab=01" TargetMode="External"/><Relationship Id="rId153" Type="http://schemas.openxmlformats.org/officeDocument/2006/relationships/hyperlink" Target="http://mgaleg.maryland.gov/webmga/frmMain.aspx?pid=sponpage&amp;tab=subject6&amp;id=kelley&amp;stab=01" TargetMode="External"/><Relationship Id="rId174" Type="http://schemas.openxmlformats.org/officeDocument/2006/relationships/hyperlink" Target="http://mgaleg.maryland.gov/webmga/frmMain.aspx?pid=sponpage&amp;tab=subject6&amp;id=lam02&amp;stab=01" TargetMode="External"/><Relationship Id="rId179" Type="http://schemas.openxmlformats.org/officeDocument/2006/relationships/hyperlink" Target="http://mgaleg.maryland.gov/webmga/frmMain.aspx?pid=sponpage&amp;tab=subject6&amp;id=bailey01&amp;stab=01" TargetMode="External"/><Relationship Id="rId15" Type="http://schemas.openxmlformats.org/officeDocument/2006/relationships/hyperlink" Target="http://mgaleg.maryland.gov/webmga/frmMain.aspx?pid=sponpage&amp;tab=subject6&amp;id=conaway&amp;stab=01" TargetMode="External"/><Relationship Id="rId36" Type="http://schemas.openxmlformats.org/officeDocument/2006/relationships/hyperlink" Target="http://mgaleg.maryland.gov/webmga/frmMain.aspx?pid=sponpage&amp;tab=subject6&amp;id=krebs&amp;stab=01" TargetMode="External"/><Relationship Id="rId57" Type="http://schemas.openxmlformats.org/officeDocument/2006/relationships/hyperlink" Target="http://mgaleg.maryland.gov/webmga/frmMain.aspx?pid=sponpage&amp;tab=subject6&amp;id=shoemaker01&amp;stab=01" TargetMode="External"/><Relationship Id="rId106" Type="http://schemas.openxmlformats.org/officeDocument/2006/relationships/hyperlink" Target="http://mgaleg.maryland.gov/webmga/frmMain.aspx?pid=sponpage&amp;tab=subject6&amp;id=boteler01&amp;stab=01" TargetMode="External"/><Relationship Id="rId127" Type="http://schemas.openxmlformats.org/officeDocument/2006/relationships/hyperlink" Target="http://mgaleg.maryland.gov/webmga/frmMain.aspx?pid=sponpage&amp;tab=subject6&amp;id=solomon01&amp;stab=01" TargetMode="External"/><Relationship Id="rId10" Type="http://schemas.openxmlformats.org/officeDocument/2006/relationships/hyperlink" Target="http://mgaleg.maryland.gov/webmga/frmMain.aspx?pid=sponpage&amp;tab=subject6&amp;id=brooks01&amp;stab=01" TargetMode="External"/><Relationship Id="rId31" Type="http://schemas.openxmlformats.org/officeDocument/2006/relationships/hyperlink" Target="http://mgaleg.maryland.gov/webmga/frmMain.aspx?pid=sponpage&amp;tab=subject6&amp;id=jalisi01&amp;stab=01" TargetMode="External"/><Relationship Id="rId52" Type="http://schemas.openxmlformats.org/officeDocument/2006/relationships/hyperlink" Target="http://mgaleg.maryland.gov/webmga/frmMain.aspx?pid=sponpage&amp;tab=subject6&amp;id=queen01&amp;stab=01" TargetMode="External"/><Relationship Id="rId73" Type="http://schemas.openxmlformats.org/officeDocument/2006/relationships/hyperlink" Target="http://mgaleg.maryland.gov/webmga/frmMain.aspx?pid=sponpage&amp;tab=subject6&amp;id=young02&amp;stab=01" TargetMode="External"/><Relationship Id="rId78" Type="http://schemas.openxmlformats.org/officeDocument/2006/relationships/hyperlink" Target="http://mgaleg.maryland.gov/webmga/frmMain.aspx?pid=sponpage&amp;tab=subject6&amp;id=proctor01&amp;stab=01" TargetMode="External"/><Relationship Id="rId94" Type="http://schemas.openxmlformats.org/officeDocument/2006/relationships/hyperlink" Target="http://mgaleg.maryland.gov/webmga/frmMain.aspx?pid=sponpage&amp;tab=subject6&amp;id=mautz01&amp;stab=01" TargetMode="External"/><Relationship Id="rId99" Type="http://schemas.openxmlformats.org/officeDocument/2006/relationships/hyperlink" Target="http://mgaleg.maryland.gov/webmga/frmMain.aspx?pid=sponpage&amp;tab=subject6&amp;id=young03&amp;stab=01" TargetMode="External"/><Relationship Id="rId101" Type="http://schemas.openxmlformats.org/officeDocument/2006/relationships/hyperlink" Target="http://mgaleg.maryland.gov/webmga/frmMain.aspx?pid=sponpage&amp;tab=subject6&amp;id=bartlett02&amp;stab=01" TargetMode="External"/><Relationship Id="rId122" Type="http://schemas.openxmlformats.org/officeDocument/2006/relationships/hyperlink" Target="http://mgaleg.maryland.gov/webmga/frmMain.aspx?pid=sponpage&amp;tab=subject6&amp;id=watson02&amp;stab=01" TargetMode="External"/><Relationship Id="rId143" Type="http://schemas.openxmlformats.org/officeDocument/2006/relationships/hyperlink" Target="http://mgaleg.maryland.gov/webmga/frmMain.aspx?pid=sponpage&amp;tab=subject6&amp;id=cassilly02&amp;stab=01" TargetMode="External"/><Relationship Id="rId148" Type="http://schemas.openxmlformats.org/officeDocument/2006/relationships/hyperlink" Target="http://mgaleg.maryland.gov/webmga/frmMain.aspx?pid=sponpage&amp;tab=subject6&amp;id=guzzone&amp;stab=01" TargetMode="External"/><Relationship Id="rId164" Type="http://schemas.openxmlformats.org/officeDocument/2006/relationships/hyperlink" Target="http://mgaleg.maryland.gov/webmga/frmMain.aspx?pid=sponpage&amp;tab=subject6&amp;id=serafini01&amp;stab=01" TargetMode="External"/><Relationship Id="rId169" Type="http://schemas.openxmlformats.org/officeDocument/2006/relationships/hyperlink" Target="http://mgaleg.maryland.gov/webmga/frmMain.aspx?pid=sponpage&amp;tab=subject6&amp;id=zucker01&amp;stab=01" TargetMode="External"/><Relationship Id="rId185" Type="http://schemas.openxmlformats.org/officeDocument/2006/relationships/hyperlink" Target="http://mgaleg.maryland.gov/webmga/frmMain.aspx?pid=sponpage&amp;tab=subject6&amp;id=peters&amp;stab=01" TargetMode="External"/><Relationship Id="rId4" Type="http://schemas.openxmlformats.org/officeDocument/2006/relationships/hyperlink" Target="http://mgaleg.maryland.gov/webmga/frmMain.aspx?pid=sponpage&amp;tab=subject6&amp;id=barnes&amp;stab=01" TargetMode="External"/><Relationship Id="rId9" Type="http://schemas.openxmlformats.org/officeDocument/2006/relationships/hyperlink" Target="http://mgaleg.maryland.gov/webmga/frmMain.aspx?pid=sponpage&amp;tab=subject6&amp;id=bromwell&amp;stab=01" TargetMode="External"/><Relationship Id="rId180" Type="http://schemas.openxmlformats.org/officeDocument/2006/relationships/hyperlink" Target="http://mgaleg.maryland.gov/webmga/frmMain.aspx?pid=sponpage&amp;tab=subject6&amp;id=hester01&amp;stab=0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mgaleg.maryland.gov/webmga/frmMain.aspx?pid=sponpage&amp;tab=subject6&amp;id=grammer01&amp;stab=01" TargetMode="External"/><Relationship Id="rId117" Type="http://schemas.openxmlformats.org/officeDocument/2006/relationships/hyperlink" Target="http://mgaleg.maryland.gov/webmga/frmMain.aspx?pid=sponpage&amp;tab=subject6&amp;id=davis02&amp;stab=01" TargetMode="External"/><Relationship Id="rId21" Type="http://schemas.openxmlformats.org/officeDocument/2006/relationships/hyperlink" Target="http://mgaleg.maryland.gov/webmga/frmMain.aspx?pid=sponpage&amp;tab=subject6&amp;id=fraser01&amp;stab=01" TargetMode="External"/><Relationship Id="rId42" Type="http://schemas.openxmlformats.org/officeDocument/2006/relationships/hyperlink" Target="http://mgaleg.maryland.gov/webmga/frmMain.aspx?pid=sponpage&amp;tab=subject6&amp;id=luedtke&amp;stab=01" TargetMode="External"/><Relationship Id="rId47" Type="http://schemas.openxmlformats.org/officeDocument/2006/relationships/hyperlink" Target="http://mgaleg.maryland.gov/webmga/frmMain.aspx?pid=sponpage&amp;tab=subject6&amp;id=moon01&amp;stab=01" TargetMode="External"/><Relationship Id="rId63" Type="http://schemas.openxmlformats.org/officeDocument/2006/relationships/hyperlink" Target="http://mgaleg.maryland.gov/webmga/frmMain.aspx?pid=sponpage&amp;tab=subject6&amp;id=wilkins01&amp;stab=01" TargetMode="External"/><Relationship Id="rId68" Type="http://schemas.openxmlformats.org/officeDocument/2006/relationships/hyperlink" Target="http://mgaleg.maryland.gov/webmga/frmMain.aspx?pid=sponpage&amp;tab=subject6&amp;id=parrott&amp;stab=01" TargetMode="External"/><Relationship Id="rId84" Type="http://schemas.openxmlformats.org/officeDocument/2006/relationships/hyperlink" Target="http://mgaleg.maryland.gov/webmga/frmMain.aspx?pid=sponpage&amp;tab=subject6&amp;id=howard01&amp;stab=01" TargetMode="External"/><Relationship Id="rId89" Type="http://schemas.openxmlformats.org/officeDocument/2006/relationships/hyperlink" Target="http://mgaleg.maryland.gov/webmga/frmMain.aspx?pid=sponpage&amp;tab=subject6&amp;id=lisanti01&amp;stab=01" TargetMode="External"/><Relationship Id="rId112" Type="http://schemas.openxmlformats.org/officeDocument/2006/relationships/hyperlink" Target="http://mgaleg.maryland.gov/webmga/frmMain.aspx?pid=sponpage&amp;tab=subject6&amp;id=wells01&amp;stab=01" TargetMode="External"/><Relationship Id="rId133" Type="http://schemas.openxmlformats.org/officeDocument/2006/relationships/hyperlink" Target="http://mgaleg.maryland.gov/webmga/frmMain.aspx?pid=sponpage&amp;tab=subject6&amp;id=harrison01&amp;stab=01" TargetMode="External"/><Relationship Id="rId138" Type="http://schemas.openxmlformats.org/officeDocument/2006/relationships/hyperlink" Target="http://mgaleg.maryland.gov/webmga/frmMain.aspx?pid=sponpage&amp;tab=subject6&amp;id=fisher01&amp;stab=01" TargetMode="External"/><Relationship Id="rId16" Type="http://schemas.openxmlformats.org/officeDocument/2006/relationships/hyperlink" Target="http://mgaleg.maryland.gov/webmga/frmMain.aspx?pid=sponpage&amp;tab=subject6&amp;id=cullison&amp;stab=01" TargetMode="External"/><Relationship Id="rId107" Type="http://schemas.openxmlformats.org/officeDocument/2006/relationships/hyperlink" Target="http://mgaleg.maryland.gov/webmga/frmMain.aspx?pid=sponpage&amp;tab=subject6&amp;id=cardin01&amp;stab=01" TargetMode="External"/><Relationship Id="rId11" Type="http://schemas.openxmlformats.org/officeDocument/2006/relationships/hyperlink" Target="http://mgaleg.maryland.gov/webmga/frmMain.aspx?pid=sponpage&amp;tab=subject6&amp;id=carr&amp;stab=01" TargetMode="External"/><Relationship Id="rId32" Type="http://schemas.openxmlformats.org/officeDocument/2006/relationships/hyperlink" Target="http://mgaleg.maryland.gov/webmga/frmMain.aspx?pid=sponpage&amp;tab=subject6&amp;id=jones&amp;stab=01" TargetMode="External"/><Relationship Id="rId37" Type="http://schemas.openxmlformats.org/officeDocument/2006/relationships/hyperlink" Target="http://mgaleg.maryland.gov/webmga/frmMain.aspx?pid=sponpage&amp;tab=subject6&amp;id=hill02&amp;stab=01" TargetMode="External"/><Relationship Id="rId53" Type="http://schemas.openxmlformats.org/officeDocument/2006/relationships/hyperlink" Target="http://mgaleg.maryland.gov/webmga/frmMain.aspx?pid=sponpage&amp;tab=subject6&amp;id=reznik&amp;stab=01" TargetMode="External"/><Relationship Id="rId58" Type="http://schemas.openxmlformats.org/officeDocument/2006/relationships/hyperlink" Target="http://mgaleg.maryland.gov/webmga/frmMain.aspx?pid=sponpage&amp;tab=subject6&amp;id=stein&amp;stab=01" TargetMode="External"/><Relationship Id="rId74" Type="http://schemas.openxmlformats.org/officeDocument/2006/relationships/hyperlink" Target="http://mgaleg.maryland.gov/webmga/frmMain.aspx?pid=sponpage&amp;tab=subject6&amp;id=kittleman02&amp;stab=01" TargetMode="External"/><Relationship Id="rId79" Type="http://schemas.openxmlformats.org/officeDocument/2006/relationships/hyperlink" Target="http://mgaleg.maryland.gov/webmga/frmMain.aspx?pid=sponpage&amp;tab=subject6&amp;id=jackson01&amp;stab=01" TargetMode="External"/><Relationship Id="rId102" Type="http://schemas.openxmlformats.org/officeDocument/2006/relationships/hyperlink" Target="http://mgaleg.maryland.gov/webmga/frmMain.aspx?pid=sponpage&amp;tab=subject6&amp;id=rogers01&amp;stab=01" TargetMode="External"/><Relationship Id="rId123" Type="http://schemas.openxmlformats.org/officeDocument/2006/relationships/hyperlink" Target="http://mgaleg.maryland.gov/webmga/frmMain.aspx?pid=sponpage&amp;tab=subject6&amp;id=qi01&amp;stab=01" TargetMode="External"/><Relationship Id="rId128" Type="http://schemas.openxmlformats.org/officeDocument/2006/relationships/hyperlink" Target="http://mgaleg.maryland.gov/webmga/frmMain.aspx?pid=sponpage&amp;tab=subject6&amp;id=crutchfield01&amp;stab=01" TargetMode="External"/><Relationship Id="rId5" Type="http://schemas.openxmlformats.org/officeDocument/2006/relationships/hyperlink" Target="http://mgaleg.maryland.gov/webmga/frmMain.aspx?pid=sponpage&amp;tab=subject6&amp;id=barnes02&amp;stab=01" TargetMode="External"/><Relationship Id="rId90" Type="http://schemas.openxmlformats.org/officeDocument/2006/relationships/hyperlink" Target="http://mgaleg.maryland.gov/webmga/frmMain.aspx?pid=sponpage&amp;tab=subject6&amp;id=mccomas&amp;stab=01" TargetMode="External"/><Relationship Id="rId95" Type="http://schemas.openxmlformats.org/officeDocument/2006/relationships/hyperlink" Target="http://mgaleg.maryland.gov/webmga/frmMain.aspx?pid=sponpage&amp;tab=subject6&amp;id=otto&amp;stab=01" TargetMode="External"/><Relationship Id="rId22" Type="http://schemas.openxmlformats.org/officeDocument/2006/relationships/hyperlink" Target="http://mgaleg.maryland.gov/webmga/frmMain.aspx?pid=sponpage&amp;tab=subject6&amp;id=gaines&amp;stab=01" TargetMode="External"/><Relationship Id="rId27" Type="http://schemas.openxmlformats.org/officeDocument/2006/relationships/hyperlink" Target="http://mgaleg.maryland.gov/webmga/frmMain.aspx?pid=sponpage&amp;tab=subject6&amp;id=healey&amp;stab=01" TargetMode="External"/><Relationship Id="rId43" Type="http://schemas.openxmlformats.org/officeDocument/2006/relationships/hyperlink" Target="http://mgaleg.maryland.gov/webmga/frmMain.aspx?pid=sponpage&amp;tab=subject6&amp;id=bagnall01&amp;stab=01" TargetMode="External"/><Relationship Id="rId48" Type="http://schemas.openxmlformats.org/officeDocument/2006/relationships/hyperlink" Target="http://mgaleg.maryland.gov/webmga/frmMain.aspx?pid=sponpage&amp;tab=subject6&amp;id=mosby01&amp;stab=01" TargetMode="External"/><Relationship Id="rId64" Type="http://schemas.openxmlformats.org/officeDocument/2006/relationships/hyperlink" Target="http://mgaleg.maryland.gov/webmga/frmMain.aspx?pid=sponpage&amp;tab=subject6&amp;id=wilson&amp;stab=01" TargetMode="External"/><Relationship Id="rId69" Type="http://schemas.openxmlformats.org/officeDocument/2006/relationships/hyperlink" Target="http://mgaleg.maryland.gov/webmga/frmMain.aspx?pid=sponpage&amp;tab=subject6&amp;id=wivell01&amp;stab=01" TargetMode="External"/><Relationship Id="rId113" Type="http://schemas.openxmlformats.org/officeDocument/2006/relationships/hyperlink" Target="http://mgaleg.maryland.gov/webmga/frmMain.aspx?pid=sponpage&amp;tab=subject6&amp;id=attar01&amp;stab=01" TargetMode="External"/><Relationship Id="rId118" Type="http://schemas.openxmlformats.org/officeDocument/2006/relationships/hyperlink" Target="http://mgaleg.maryland.gov/webmga/frmMain.aspx?pid=sponpage&amp;tab=subject6&amp;id=cox01&amp;stab=01" TargetMode="External"/><Relationship Id="rId134" Type="http://schemas.openxmlformats.org/officeDocument/2006/relationships/hyperlink" Target="http://mgaleg.maryland.gov/webmga/frmMain.aspx?pid=sponpage&amp;tab=subject6&amp;id=charles01&amp;stab=01" TargetMode="External"/><Relationship Id="rId139" Type="http://schemas.openxmlformats.org/officeDocument/2006/relationships/hyperlink" Target="http://mgaleg.maryland.gov/webmga/frmMain.aspx?pid=sponpage&amp;tab=subject6&amp;id=lehman01&amp;stab=01" TargetMode="External"/><Relationship Id="rId8" Type="http://schemas.openxmlformats.org/officeDocument/2006/relationships/hyperlink" Target="http://mgaleg.maryland.gov/webmga/frmMain.aspx?pid=sponpage&amp;tab=subject6&amp;id=branch&amp;stab=01" TargetMode="External"/><Relationship Id="rId51" Type="http://schemas.openxmlformats.org/officeDocument/2006/relationships/hyperlink" Target="http://mgaleg.maryland.gov/webmga/frmMain.aspx?pid=sponpage&amp;tab=subject6&amp;id=pendergrass&amp;stab=01" TargetMode="External"/><Relationship Id="rId72" Type="http://schemas.openxmlformats.org/officeDocument/2006/relationships/hyperlink" Target="http://mgaleg.maryland.gov/webmga/frmMain.aspx?pid=sponpage&amp;tab=subject6&amp;id=krimm01&amp;stab=01" TargetMode="External"/><Relationship Id="rId80" Type="http://schemas.openxmlformats.org/officeDocument/2006/relationships/hyperlink" Target="http://mgaleg.maryland.gov/webmga/frmMain.aspx?pid=sponpage&amp;tab=subject6&amp;id=fisher&amp;stab=01" TargetMode="External"/><Relationship Id="rId85" Type="http://schemas.openxmlformats.org/officeDocument/2006/relationships/hyperlink" Target="http://mgaleg.maryland.gov/webmga/frmMain.aspx?pid=sponpage&amp;tab=subject6&amp;id=kipke&amp;stab=01" TargetMode="External"/><Relationship Id="rId93" Type="http://schemas.openxmlformats.org/officeDocument/2006/relationships/hyperlink" Target="http://mgaleg.maryland.gov/webmga/frmMain.aspx?pid=sponpage&amp;tab=subject6&amp;id=anderton01&amp;stab=01" TargetMode="External"/><Relationship Id="rId98" Type="http://schemas.openxmlformats.org/officeDocument/2006/relationships/hyperlink" Target="http://mgaleg.maryland.gov/webmga/frmMain.aspx?pid=sponpage&amp;tab=subject6&amp;id=haynes&amp;stab=01" TargetMode="External"/><Relationship Id="rId121" Type="http://schemas.openxmlformats.org/officeDocument/2006/relationships/hyperlink" Target="http://mgaleg.maryland.gov/webmga/frmMain.aspx?pid=sponpage&amp;tab=subject6&amp;id=terrasa01&amp;stab=01" TargetMode="External"/><Relationship Id="rId3" Type="http://schemas.openxmlformats.org/officeDocument/2006/relationships/hyperlink" Target="http://mgaleg.maryland.gov/webmga/frmMain.aspx?pid=sponpage&amp;tab=subject6&amp;id=atterbeary01&amp;stab=01" TargetMode="External"/><Relationship Id="rId12" Type="http://schemas.openxmlformats.org/officeDocument/2006/relationships/hyperlink" Target="http://mgaleg.maryland.gov/webmga/frmMain.aspx?pid=sponpage&amp;tab=subject6&amp;id=chang01&amp;stab=01" TargetMode="External"/><Relationship Id="rId17" Type="http://schemas.openxmlformats.org/officeDocument/2006/relationships/hyperlink" Target="http://mgaleg.maryland.gov/webmga/frmMain.aspx?pid=sponpage&amp;tab=subject6&amp;id=davis%20d&amp;stab=01" TargetMode="External"/><Relationship Id="rId25" Type="http://schemas.openxmlformats.org/officeDocument/2006/relationships/hyperlink" Target="http://mgaleg.maryland.gov/webmga/frmMain.aspx?pid=sponpage&amp;tab=subject6&amp;id=glenn&amp;stab=01" TargetMode="External"/><Relationship Id="rId33" Type="http://schemas.openxmlformats.org/officeDocument/2006/relationships/hyperlink" Target="http://mgaleg.maryland.gov/webmga/frmMain.aspx?pid=sponpage&amp;tab=subject6&amp;id=kaiser&amp;stab=01" TargetMode="External"/><Relationship Id="rId38" Type="http://schemas.openxmlformats.org/officeDocument/2006/relationships/hyperlink" Target="http://mgaleg.maryland.gov/webmga/frmMain.aspx?pid=sponpage&amp;tab=subject6&amp;id=lewis02&amp;stab=01" TargetMode="External"/><Relationship Id="rId46" Type="http://schemas.openxmlformats.org/officeDocument/2006/relationships/hyperlink" Target="http://mgaleg.maryland.gov/webmga/frmMain.aspx?pid=sponpage&amp;tab=subject6&amp;id=metzgar01&amp;stab=01" TargetMode="External"/><Relationship Id="rId59" Type="http://schemas.openxmlformats.org/officeDocument/2006/relationships/hyperlink" Target="http://mgaleg.maryland.gov/webmga/frmMain.aspx?pid=sponpage&amp;tab=subject6&amp;id=szeliga&amp;stab=01" TargetMode="External"/><Relationship Id="rId67" Type="http://schemas.openxmlformats.org/officeDocument/2006/relationships/hyperlink" Target="http://mgaleg.maryland.gov/webmga/frmMain.aspx?pid=sponpage&amp;tab=subject6&amp;id=mckay01&amp;stab=01" TargetMode="External"/><Relationship Id="rId103" Type="http://schemas.openxmlformats.org/officeDocument/2006/relationships/hyperlink" Target="http://mgaleg.maryland.gov/webmga/frmMain.aspx?pid=sponpage&amp;tab=subject6&amp;id=cain01&amp;stab=01" TargetMode="External"/><Relationship Id="rId108" Type="http://schemas.openxmlformats.org/officeDocument/2006/relationships/hyperlink" Target="http://mgaleg.maryland.gov/webmga/frmMain.aspx?pid=sponpage&amp;tab=subject6&amp;id=guyton01&amp;stab=01" TargetMode="External"/><Relationship Id="rId116" Type="http://schemas.openxmlformats.org/officeDocument/2006/relationships/hyperlink" Target="http://mgaleg.maryland.gov/webmga/frmMain.aspx?pid=sponpage&amp;tab=subject6&amp;id=smith03&amp;stab=01" TargetMode="External"/><Relationship Id="rId124" Type="http://schemas.openxmlformats.org/officeDocument/2006/relationships/hyperlink" Target="http://mgaleg.maryland.gov/webmga/frmMain.aspx?pid=sponpage&amp;tab=subject6&amp;id=love01&amp;stab=01" TargetMode="External"/><Relationship Id="rId129" Type="http://schemas.openxmlformats.org/officeDocument/2006/relationships/hyperlink" Target="http://mgaleg.maryland.gov/webmga/frmMain.aspx?pid=sponpage&amp;tab=subject6&amp;id=stewart01&amp;stab=01" TargetMode="External"/><Relationship Id="rId137" Type="http://schemas.openxmlformats.org/officeDocument/2006/relationships/hyperlink" Target="http://mgaleg.maryland.gov/webmga/frmMain.aspx?pid=sponpage&amp;tab=subject6&amp;id=ivey01&amp;stab=01" TargetMode="External"/><Relationship Id="rId20" Type="http://schemas.openxmlformats.org/officeDocument/2006/relationships/hyperlink" Target="http://mgaleg.maryland.gov/webmga/frmMain.aspx?pid=sponpage&amp;tab=subject6&amp;id=fennell01&amp;stab=01" TargetMode="External"/><Relationship Id="rId41" Type="http://schemas.openxmlformats.org/officeDocument/2006/relationships/hyperlink" Target="http://mgaleg.maryland.gov/webmga/frmMain.aspx?pid=sponpage&amp;tab=subject6&amp;id=long01&amp;stab=01" TargetMode="External"/><Relationship Id="rId54" Type="http://schemas.openxmlformats.org/officeDocument/2006/relationships/hyperlink" Target="http://mgaleg.maryland.gov/webmga/frmMain.aspx?pid=sponpage&amp;tab=subject6&amp;id=rose01&amp;stab=01" TargetMode="External"/><Relationship Id="rId62" Type="http://schemas.openxmlformats.org/officeDocument/2006/relationships/hyperlink" Target="http://mgaleg.maryland.gov/webmga/frmMain.aspx?pid=sponpage&amp;tab=subject6&amp;id=washington%20a&amp;stab=01" TargetMode="External"/><Relationship Id="rId70" Type="http://schemas.openxmlformats.org/officeDocument/2006/relationships/hyperlink" Target="http://mgaleg.maryland.gov/webmga/frmMain.aspx?pid=sponpage&amp;tab=subject6&amp;id=corderman01&amp;stab=01" TargetMode="External"/><Relationship Id="rId75" Type="http://schemas.openxmlformats.org/officeDocument/2006/relationships/hyperlink" Target="http://mgaleg.maryland.gov/webmga/frmMain.aspx?pid=sponpage&amp;tab=subject6&amp;id=miller&amp;stab=01" TargetMode="External"/><Relationship Id="rId83" Type="http://schemas.openxmlformats.org/officeDocument/2006/relationships/hyperlink" Target="http://mgaleg.maryland.gov/webmga/frmMain.aspx?pid=sponpage&amp;tab=subject6&amp;id=morgan02&amp;stab=01" TargetMode="External"/><Relationship Id="rId88" Type="http://schemas.openxmlformats.org/officeDocument/2006/relationships/hyperlink" Target="http://mgaleg.maryland.gov/webmga/frmMain.aspx?pid=sponpage&amp;tab=subject6&amp;id=hornberger01&amp;stab=01" TargetMode="External"/><Relationship Id="rId91" Type="http://schemas.openxmlformats.org/officeDocument/2006/relationships/hyperlink" Target="http://mgaleg.maryland.gov/webmga/frmMain.aspx?pid=sponpage&amp;tab=subject6&amp;id=reilly01&amp;stab=01" TargetMode="External"/><Relationship Id="rId96" Type="http://schemas.openxmlformats.org/officeDocument/2006/relationships/hyperlink" Target="http://mgaleg.maryland.gov/webmga/frmMain.aspx?pid=sponpage&amp;tab=subject6&amp;id=lafferty&amp;stab=01" TargetMode="External"/><Relationship Id="rId111" Type="http://schemas.openxmlformats.org/officeDocument/2006/relationships/hyperlink" Target="http://mgaleg.maryland.gov/webmga/frmMain.aspx?pid=sponpage&amp;tab=subject6&amp;id=feldmark01&amp;stab=01" TargetMode="External"/><Relationship Id="rId132" Type="http://schemas.openxmlformats.org/officeDocument/2006/relationships/hyperlink" Target="http://mgaleg.maryland.gov/webmga/frmMain.aspx?pid=sponpage&amp;tab=subject6&amp;id=lopez01&amp;stab=01" TargetMode="External"/><Relationship Id="rId140" Type="http://schemas.openxmlformats.org/officeDocument/2006/relationships/hyperlink" Target="http://mgaleg.maryland.gov/webmga/frmMain.aspx?pid=sponpage&amp;tab=subject6&amp;id=crosby01&amp;stab=01" TargetMode="External"/><Relationship Id="rId1" Type="http://schemas.openxmlformats.org/officeDocument/2006/relationships/hyperlink" Target="http://mgaleg.maryland.gov/webmga/frmMain.aspx?pid=sponpage&amp;tab=subject6&amp;id=anderson&amp;stab=01" TargetMode="External"/><Relationship Id="rId6" Type="http://schemas.openxmlformats.org/officeDocument/2006/relationships/hyperlink" Target="http://mgaleg.maryland.gov/webmga/frmMain.aspx?pid=sponpage&amp;tab=subject6&amp;id=barron01&amp;stab=01" TargetMode="External"/><Relationship Id="rId15" Type="http://schemas.openxmlformats.org/officeDocument/2006/relationships/hyperlink" Target="http://mgaleg.maryland.gov/webmga/frmMain.aspx?pid=sponpage&amp;tab=subject6&amp;id=conaway&amp;stab=01" TargetMode="External"/><Relationship Id="rId23" Type="http://schemas.openxmlformats.org/officeDocument/2006/relationships/hyperlink" Target="http://mgaleg.maryland.gov/webmga/frmMain.aspx?pid=sponpage&amp;tab=subject6&amp;id=ghrist01&amp;stab=01" TargetMode="External"/><Relationship Id="rId28" Type="http://schemas.openxmlformats.org/officeDocument/2006/relationships/hyperlink" Target="http://mgaleg.maryland.gov/webmga/frmMain.aspx?pid=sponpage&amp;tab=subject6&amp;id=hettleman01&amp;stab=01" TargetMode="External"/><Relationship Id="rId36" Type="http://schemas.openxmlformats.org/officeDocument/2006/relationships/hyperlink" Target="http://mgaleg.maryland.gov/webmga/frmMain.aspx?pid=sponpage&amp;tab=subject6&amp;id=krebs&amp;stab=01" TargetMode="External"/><Relationship Id="rId49" Type="http://schemas.openxmlformats.org/officeDocument/2006/relationships/hyperlink" Target="http://mgaleg.maryland.gov/webmga/frmMain.aspx?pid=sponpage&amp;tab=subject6&amp;id=patterson02&amp;stab=01" TargetMode="External"/><Relationship Id="rId57" Type="http://schemas.openxmlformats.org/officeDocument/2006/relationships/hyperlink" Target="http://mgaleg.maryland.gov/webmga/frmMain.aspx?pid=sponpage&amp;tab=subject6&amp;id=shoemaker01&amp;stab=01" TargetMode="External"/><Relationship Id="rId106" Type="http://schemas.openxmlformats.org/officeDocument/2006/relationships/hyperlink" Target="http://mgaleg.maryland.gov/webmga/frmMain.aspx?pid=sponpage&amp;tab=subject6&amp;id=boteler01&amp;stab=01" TargetMode="External"/><Relationship Id="rId114" Type="http://schemas.openxmlformats.org/officeDocument/2006/relationships/hyperlink" Target="http://mgaleg.maryland.gov/webmga/frmMain.aspx?pid=sponpage&amp;tab=subject6&amp;id=bridges01&amp;stab=01" TargetMode="External"/><Relationship Id="rId119" Type="http://schemas.openxmlformats.org/officeDocument/2006/relationships/hyperlink" Target="http://mgaleg.maryland.gov/webmga/frmMain.aspx?pid=sponpage&amp;tab=subject6&amp;id=pippy01&amp;stab=01" TargetMode="External"/><Relationship Id="rId127" Type="http://schemas.openxmlformats.org/officeDocument/2006/relationships/hyperlink" Target="http://mgaleg.maryland.gov/webmga/frmMain.aspx?pid=sponpage&amp;tab=subject6&amp;id=solomon01&amp;stab=01" TargetMode="External"/><Relationship Id="rId10" Type="http://schemas.openxmlformats.org/officeDocument/2006/relationships/hyperlink" Target="http://mgaleg.maryland.gov/webmga/frmMain.aspx?pid=sponpage&amp;tab=subject6&amp;id=brooks01&amp;stab=01" TargetMode="External"/><Relationship Id="rId31" Type="http://schemas.openxmlformats.org/officeDocument/2006/relationships/hyperlink" Target="http://mgaleg.maryland.gov/webmga/frmMain.aspx?pid=sponpage&amp;tab=subject6&amp;id=jalisi01&amp;stab=01" TargetMode="External"/><Relationship Id="rId44" Type="http://schemas.openxmlformats.org/officeDocument/2006/relationships/hyperlink" Target="http://mgaleg.maryland.gov/webmga/frmMain.aspx?pid=sponpage&amp;tab=subject6&amp;id=malone01&amp;stab=01&amp;ys=2019RS" TargetMode="External"/><Relationship Id="rId52" Type="http://schemas.openxmlformats.org/officeDocument/2006/relationships/hyperlink" Target="http://mgaleg.maryland.gov/webmga/frmMain.aspx?pid=sponpage&amp;tab=subject6&amp;id=queen01&amp;stab=01" TargetMode="External"/><Relationship Id="rId60" Type="http://schemas.openxmlformats.org/officeDocument/2006/relationships/hyperlink" Target="http://mgaleg.maryland.gov/webmga/frmMain.aspx?pid=sponpage&amp;tab=subject6&amp;id=valderrama&amp;stab=01" TargetMode="External"/><Relationship Id="rId65" Type="http://schemas.openxmlformats.org/officeDocument/2006/relationships/hyperlink" Target="http://mgaleg.maryland.gov/webmga/frmMain.aspx?pid=sponpage&amp;tab=subject6&amp;id=beitzel&amp;stab=01" TargetMode="External"/><Relationship Id="rId73" Type="http://schemas.openxmlformats.org/officeDocument/2006/relationships/hyperlink" Target="http://mgaleg.maryland.gov/webmga/frmMain.aspx?pid=sponpage&amp;tab=subject6&amp;id=young02&amp;stab=01" TargetMode="External"/><Relationship Id="rId78" Type="http://schemas.openxmlformats.org/officeDocument/2006/relationships/hyperlink" Target="http://mgaleg.maryland.gov/webmga/frmMain.aspx?pid=sponpage&amp;tab=subject6&amp;id=proctor01&amp;stab=01" TargetMode="External"/><Relationship Id="rId81" Type="http://schemas.openxmlformats.org/officeDocument/2006/relationships/hyperlink" Target="http://mgaleg.maryland.gov/webmga/frmMain.aspx?pid=sponpage&amp;tab=subject6&amp;id=busch&amp;stab=01" TargetMode="External"/><Relationship Id="rId86" Type="http://schemas.openxmlformats.org/officeDocument/2006/relationships/hyperlink" Target="http://mgaleg.maryland.gov/webmga/frmMain.aspx?pid=sponpage&amp;tab=subject6&amp;id=clark01&amp;stab=01" TargetMode="External"/><Relationship Id="rId94" Type="http://schemas.openxmlformats.org/officeDocument/2006/relationships/hyperlink" Target="http://mgaleg.maryland.gov/webmga/frmMain.aspx?pid=sponpage&amp;tab=subject6&amp;id=mautz01&amp;stab=01" TargetMode="External"/><Relationship Id="rId99" Type="http://schemas.openxmlformats.org/officeDocument/2006/relationships/hyperlink" Target="http://mgaleg.maryland.gov/webmga/frmMain.aspx?pid=sponpage&amp;tab=subject6&amp;id=young03&amp;stab=01" TargetMode="External"/><Relationship Id="rId101" Type="http://schemas.openxmlformats.org/officeDocument/2006/relationships/hyperlink" Target="http://mgaleg.maryland.gov/webmga/frmMain.aspx?pid=sponpage&amp;tab=subject6&amp;id=bartlett02&amp;stab=01" TargetMode="External"/><Relationship Id="rId122" Type="http://schemas.openxmlformats.org/officeDocument/2006/relationships/hyperlink" Target="http://mgaleg.maryland.gov/webmga/frmMain.aspx?pid=sponpage&amp;tab=subject6&amp;id=watson02&amp;stab=01" TargetMode="External"/><Relationship Id="rId130" Type="http://schemas.openxmlformats.org/officeDocument/2006/relationships/hyperlink" Target="http://mgaleg.maryland.gov/webmga/frmMain.aspx?pid=sponpage&amp;tab=subject6&amp;id=charkoudian01&amp;stab=01" TargetMode="External"/><Relationship Id="rId135" Type="http://schemas.openxmlformats.org/officeDocument/2006/relationships/hyperlink" Target="http://mgaleg.maryland.gov/webmga/frmMain.aspx?pid=sponpage&amp;tab=subject6&amp;id=turner01&amp;stab=01" TargetMode="External"/><Relationship Id="rId4" Type="http://schemas.openxmlformats.org/officeDocument/2006/relationships/hyperlink" Target="http://mgaleg.maryland.gov/webmga/frmMain.aspx?pid=sponpage&amp;tab=subject6&amp;id=barnes&amp;stab=01" TargetMode="External"/><Relationship Id="rId9" Type="http://schemas.openxmlformats.org/officeDocument/2006/relationships/hyperlink" Target="http://mgaleg.maryland.gov/webmga/frmMain.aspx?pid=sponpage&amp;tab=subject6&amp;id=bromwell&amp;stab=01" TargetMode="External"/><Relationship Id="rId13" Type="http://schemas.openxmlformats.org/officeDocument/2006/relationships/hyperlink" Target="http://mgaleg.maryland.gov/webmga/frmMain.aspx?pid=sponpage&amp;tab=subject6&amp;id=ciliberti01&amp;stab=01" TargetMode="External"/><Relationship Id="rId18" Type="http://schemas.openxmlformats.org/officeDocument/2006/relationships/hyperlink" Target="http://mgaleg.maryland.gov/webmga/frmMain.aspx?pid=sponpage&amp;tab=subject6&amp;id=dumais&amp;stab=01" TargetMode="External"/><Relationship Id="rId39" Type="http://schemas.openxmlformats.org/officeDocument/2006/relationships/hyperlink" Target="http://mgaleg.maryland.gov/webmga/frmMain.aspx?pid=sponpage&amp;tab=subject6&amp;id=lewis01&amp;stab=01" TargetMode="External"/><Relationship Id="rId109" Type="http://schemas.openxmlformats.org/officeDocument/2006/relationships/hyperlink" Target="http://mgaleg.maryland.gov/webmga/frmMain.aspx?pid=sponpage&amp;tab=subject6&amp;id=mangione01&amp;stab=01" TargetMode="External"/><Relationship Id="rId34" Type="http://schemas.openxmlformats.org/officeDocument/2006/relationships/hyperlink" Target="http://mgaleg.maryland.gov/webmga/frmMain.aspx?pid=sponpage&amp;tab=subject6&amp;id=kelly%20a&amp;stab=01" TargetMode="External"/><Relationship Id="rId50" Type="http://schemas.openxmlformats.org/officeDocument/2006/relationships/hyperlink" Target="http://mgaleg.maryland.gov/webmga/frmMain.aspx?pid=sponpage&amp;tab=subject6&amp;id=pena&amp;stab=01" TargetMode="External"/><Relationship Id="rId55" Type="http://schemas.openxmlformats.org/officeDocument/2006/relationships/hyperlink" Target="http://mgaleg.maryland.gov/webmga/frmMain.aspx?pid=sponpage&amp;tab=subject6&amp;id=rosenberg&amp;stab=01" TargetMode="External"/><Relationship Id="rId76" Type="http://schemas.openxmlformats.org/officeDocument/2006/relationships/hyperlink" Target="http://mgaleg.maryland.gov/webmga/frmMain.aspx?pid=sponpage&amp;tab=subject6&amp;id=holmes&amp;stab=01" TargetMode="External"/><Relationship Id="rId97" Type="http://schemas.openxmlformats.org/officeDocument/2006/relationships/hyperlink" Target="http://mgaleg.maryland.gov/webmga/frmMain.aspx?pid=sponpage&amp;tab=subject6&amp;id=sydnor01&amp;stab=01" TargetMode="External"/><Relationship Id="rId104" Type="http://schemas.openxmlformats.org/officeDocument/2006/relationships/hyperlink" Target="http://mgaleg.maryland.gov/webmga/frmMain.aspx?pid=sponpage&amp;tab=subject6&amp;id=chisholm01&amp;stab=01" TargetMode="External"/><Relationship Id="rId120" Type="http://schemas.openxmlformats.org/officeDocument/2006/relationships/hyperlink" Target="http://mgaleg.maryland.gov/webmga/frmMain.aspx?pid=sponpage&amp;tab=subject6&amp;id=johnson01&amp;stab=01" TargetMode="External"/><Relationship Id="rId125" Type="http://schemas.openxmlformats.org/officeDocument/2006/relationships/hyperlink" Target="http://mgaleg.maryland.gov/webmga/frmMain.aspx?pid=sponpage&amp;tab=subject6&amp;id=palakovich01&amp;stab=01" TargetMode="External"/><Relationship Id="rId141" Type="http://schemas.openxmlformats.org/officeDocument/2006/relationships/hyperlink" Target="http://mgaleg.maryland.gov/webmga/frmMain.aspx?pid=sponpage&amp;tab=subject6&amp;id=hartman01&amp;stab=01" TargetMode="External"/><Relationship Id="rId7" Type="http://schemas.openxmlformats.org/officeDocument/2006/relationships/hyperlink" Target="http://mgaleg.maryland.gov/webmga/frmMain.aspx?pid=sponpage&amp;tab=subject6&amp;id=barve&amp;stab=01" TargetMode="External"/><Relationship Id="rId71" Type="http://schemas.openxmlformats.org/officeDocument/2006/relationships/hyperlink" Target="http://mgaleg.maryland.gov/webmga/frmMain.aspx?pid=sponpage&amp;tab=subject6&amp;id=kerr01&amp;stab=01" TargetMode="External"/><Relationship Id="rId92" Type="http://schemas.openxmlformats.org/officeDocument/2006/relationships/hyperlink" Target="http://mgaleg.maryland.gov/webmga/frmMain.aspx?pid=sponpage&amp;tab=subject6&amp;id=sample01&amp;stab=01" TargetMode="External"/><Relationship Id="rId2" Type="http://schemas.openxmlformats.org/officeDocument/2006/relationships/hyperlink" Target="http://mgaleg.maryland.gov/webmga/frmMain.aspx?pid=sponpage&amp;tab=subject6&amp;id=arentz01&amp;stab=01" TargetMode="External"/><Relationship Id="rId29" Type="http://schemas.openxmlformats.org/officeDocument/2006/relationships/hyperlink" Target="http://mgaleg.maryland.gov/webmga/frmMain.aspx?pid=sponpage&amp;tab=subject6&amp;id=impallaria&amp;stab=01" TargetMode="External"/><Relationship Id="rId24" Type="http://schemas.openxmlformats.org/officeDocument/2006/relationships/hyperlink" Target="http://mgaleg.maryland.gov/webmga/frmMain.aspx?pid=sponpage&amp;tab=subject6&amp;id=gilchrist&amp;stab=01" TargetMode="External"/><Relationship Id="rId40" Type="http://schemas.openxmlformats.org/officeDocument/2006/relationships/hyperlink" Target="http://mgaleg.maryland.gov/webmga/frmMain.aspx?pid=sponpage&amp;tab=subject6&amp;id=lierman01&amp;stab=01" TargetMode="External"/><Relationship Id="rId45" Type="http://schemas.openxmlformats.org/officeDocument/2006/relationships/hyperlink" Target="http://mgaleg.maryland.gov/webmga/frmMain.aspx?pid=sponpage&amp;tab=subject6&amp;id=mcintosh&amp;stab=01" TargetMode="External"/><Relationship Id="rId66" Type="http://schemas.openxmlformats.org/officeDocument/2006/relationships/hyperlink" Target="http://mgaleg.maryland.gov/webmga/frmMain.aspx?pid=sponpage&amp;tab=subject6&amp;id=buckel01&amp;stab=01" TargetMode="External"/><Relationship Id="rId87" Type="http://schemas.openxmlformats.org/officeDocument/2006/relationships/hyperlink" Target="http://mgaleg.maryland.gov/webmga/frmMain.aspx?pid=sponpage&amp;tab=subject6&amp;id=cassilly01&amp;stab=01" TargetMode="External"/><Relationship Id="rId110" Type="http://schemas.openxmlformats.org/officeDocument/2006/relationships/hyperlink" Target="http://mgaleg.maryland.gov/webmga/frmMain.aspx?pid=sponpage&amp;tab=subject6&amp;id=arikan01&amp;stab=01" TargetMode="External"/><Relationship Id="rId115" Type="http://schemas.openxmlformats.org/officeDocument/2006/relationships/hyperlink" Target="http://mgaleg.maryland.gov/webmga/frmMain.aspx?pid=sponpage&amp;tab=subject6&amp;id=boyce01&amp;stab=01" TargetMode="External"/><Relationship Id="rId131" Type="http://schemas.openxmlformats.org/officeDocument/2006/relationships/hyperlink" Target="http://mgaleg.maryland.gov/webmga/frmMain.aspx?pid=sponpage&amp;tab=subject6&amp;id=acevero01&amp;stab=01" TargetMode="External"/><Relationship Id="rId136" Type="http://schemas.openxmlformats.org/officeDocument/2006/relationships/hyperlink" Target="http://mgaleg.maryland.gov/webmga/frmMain.aspx?pid=sponpage&amp;tab=subject6&amp;id=watson02&amp;stab=01" TargetMode="External"/><Relationship Id="rId61" Type="http://schemas.openxmlformats.org/officeDocument/2006/relationships/hyperlink" Target="http://mgaleg.maryland.gov/webmga/frmMain.aspx?pid=sponpage&amp;tab=subject6&amp;id=walker&amp;stab=01" TargetMode="External"/><Relationship Id="rId82" Type="http://schemas.openxmlformats.org/officeDocument/2006/relationships/hyperlink" Target="http://mgaleg.maryland.gov/webmga/frmMain.aspx?pid=sponpage&amp;tab=subject6&amp;id=carey01&amp;stab=01" TargetMode="External"/><Relationship Id="rId19" Type="http://schemas.openxmlformats.org/officeDocument/2006/relationships/hyperlink" Target="http://mgaleg.maryland.gov/webmga/frmMain.aspx?pid=sponpage&amp;tab=subject6&amp;id=ebersole01&amp;stab=01" TargetMode="External"/><Relationship Id="rId14" Type="http://schemas.openxmlformats.org/officeDocument/2006/relationships/hyperlink" Target="http://mgaleg.maryland.gov/webmga/frmMain.aspx?pid=sponpage&amp;tab=subject6&amp;id=clippinger&amp;stab=01" TargetMode="External"/><Relationship Id="rId30" Type="http://schemas.openxmlformats.org/officeDocument/2006/relationships/hyperlink" Target="http://mgaleg.maryland.gov/webmga/frmMain.aspx?pid=sponpage&amp;tab=subject6&amp;id=jacobs%20j&amp;stab=01" TargetMode="External"/><Relationship Id="rId35" Type="http://schemas.openxmlformats.org/officeDocument/2006/relationships/hyperlink" Target="http://mgaleg.maryland.gov/webmga/frmMain.aspx?pid=sponpage&amp;tab=subject6&amp;id=korman01&amp;stab=01" TargetMode="External"/><Relationship Id="rId56" Type="http://schemas.openxmlformats.org/officeDocument/2006/relationships/hyperlink" Target="http://mgaleg.maryland.gov/webmga/frmMain.aspx?pid=sponpage&amp;tab=subject6&amp;id=saab01&amp;stab=01" TargetMode="External"/><Relationship Id="rId77" Type="http://schemas.openxmlformats.org/officeDocument/2006/relationships/hyperlink" Target="http://mgaleg.maryland.gov/webmga/frmMain.aspx?pid=sponpage&amp;tab=subject6&amp;id=valentino&amp;stab=01" TargetMode="External"/><Relationship Id="rId100" Type="http://schemas.openxmlformats.org/officeDocument/2006/relationships/hyperlink" Target="http://mgaleg.maryland.gov/webmga/frmMain.aspx?pid=sponpage&amp;tab=subject6&amp;id=adams01&amp;stab=01" TargetMode="External"/><Relationship Id="rId105" Type="http://schemas.openxmlformats.org/officeDocument/2006/relationships/hyperlink" Target="http://mgaleg.maryland.gov/webmga/frmMain.aspx?pid=sponpage&amp;tab=subject6&amp;id=bhandari01&amp;stab=01" TargetMode="External"/><Relationship Id="rId126" Type="http://schemas.openxmlformats.org/officeDocument/2006/relationships/hyperlink" Target="http://mgaleg.maryland.gov/webmga/frmMain.aspx?pid=sponpage&amp;tab=subject6&amp;id=shetty01&amp;stab=01"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mgaleg.maryland.gov/webmga/frmMain.aspx?pid=sponpage&amp;tab=subject6&amp;id=hershey&amp;stab=01" TargetMode="External"/><Relationship Id="rId13" Type="http://schemas.openxmlformats.org/officeDocument/2006/relationships/hyperlink" Target="http://mgaleg.maryland.gov/webmga/frmMain.aspx?pid=sponpage&amp;tab=subject6&amp;id=king&amp;stab=01" TargetMode="External"/><Relationship Id="rId18" Type="http://schemas.openxmlformats.org/officeDocument/2006/relationships/hyperlink" Target="http://mgaleg.maryland.gov/webmga/frmMain.aspx?pid=sponpage&amp;tab=subject6&amp;id=pinsky&amp;stab=01" TargetMode="External"/><Relationship Id="rId26" Type="http://schemas.openxmlformats.org/officeDocument/2006/relationships/hyperlink" Target="http://mgaleg.maryland.gov/webmga/frmMain.aspx?pid=sponpage&amp;tab=subject6&amp;id=young&amp;stab=01" TargetMode="External"/><Relationship Id="rId39" Type="http://schemas.openxmlformats.org/officeDocument/2006/relationships/hyperlink" Target="http://mgaleg.maryland.gov/webmga/frmMain.aspx?pid=sponpage&amp;tab=subject6&amp;id=hester01&amp;stab=01" TargetMode="External"/><Relationship Id="rId3" Type="http://schemas.openxmlformats.org/officeDocument/2006/relationships/hyperlink" Target="http://mgaleg.maryland.gov/webmga/frmMain.aspx?pid=sponpage&amp;tab=subject6&amp;id=eckardt&amp;stab=01" TargetMode="External"/><Relationship Id="rId21" Type="http://schemas.openxmlformats.org/officeDocument/2006/relationships/hyperlink" Target="http://mgaleg.maryland.gov/webmga/frmMain.aspx?pid=sponpage&amp;tab=subject6&amp;id=rosapepe&amp;stab=01" TargetMode="External"/><Relationship Id="rId34" Type="http://schemas.openxmlformats.org/officeDocument/2006/relationships/hyperlink" Target="http://mgaleg.maryland.gov/webmga/frmMain.aspx?pid=sponpage&amp;tab=subject6&amp;id=hayes02&amp;stab=01" TargetMode="External"/><Relationship Id="rId42" Type="http://schemas.openxmlformats.org/officeDocument/2006/relationships/hyperlink" Target="http://mgaleg.maryland.gov/webmga/frmMain.aspx?pid=sponpage&amp;tab=subject6&amp;id=waldstreicher1&amp;stab=01" TargetMode="External"/><Relationship Id="rId47" Type="http://schemas.openxmlformats.org/officeDocument/2006/relationships/hyperlink" Target="http://mgaleg.maryland.gov/webmga/frmMain.aspx?pid=sponpage&amp;tab=subject6&amp;id=augustine01&amp;stab=01" TargetMode="External"/><Relationship Id="rId7" Type="http://schemas.openxmlformats.org/officeDocument/2006/relationships/hyperlink" Target="http://mgaleg.maryland.gov/webmga/frmMain.aspx?pid=sponpage&amp;tab=subject6&amp;id=guzzone&amp;stab=01" TargetMode="External"/><Relationship Id="rId12" Type="http://schemas.openxmlformats.org/officeDocument/2006/relationships/hyperlink" Target="http://mgaleg.maryland.gov/webmga/frmMain.aspx?pid=sponpage&amp;tab=subject6&amp;id=kelley&amp;stab=01" TargetMode="External"/><Relationship Id="rId17" Type="http://schemas.openxmlformats.org/officeDocument/2006/relationships/hyperlink" Target="http://mgaleg.maryland.gov/webmga/frmMain.aspx?pid=sponpage&amp;tab=subject6&amp;id=nathan&amp;stab=01" TargetMode="External"/><Relationship Id="rId25" Type="http://schemas.openxmlformats.org/officeDocument/2006/relationships/hyperlink" Target="http://mgaleg.maryland.gov/webmga/frmMain.aspx?pid=sponpage&amp;tab=subject6&amp;id=smith02&amp;stab=01" TargetMode="External"/><Relationship Id="rId33" Type="http://schemas.openxmlformats.org/officeDocument/2006/relationships/hyperlink" Target="http://mgaleg.maryland.gov/webmga/frmMain.aspx?pid=sponpage&amp;tab=subject6&amp;id=lam02&amp;stab=01" TargetMode="External"/><Relationship Id="rId38" Type="http://schemas.openxmlformats.org/officeDocument/2006/relationships/hyperlink" Target="http://mgaleg.maryland.gov/webmga/frmMain.aspx?pid=sponpage&amp;tab=subject6&amp;id=bailey01&amp;stab=01" TargetMode="External"/><Relationship Id="rId46" Type="http://schemas.openxmlformats.org/officeDocument/2006/relationships/hyperlink" Target="http://mgaleg.maryland.gov/webmga/frmMain.aspx?pid=sponpage&amp;tab=subject6&amp;id=patterson03&amp;stab=01" TargetMode="External"/><Relationship Id="rId2" Type="http://schemas.openxmlformats.org/officeDocument/2006/relationships/hyperlink" Target="http://mgaleg.maryland.gov/webmga/frmMain.aspx?pid=sponpage&amp;tab=subject6&amp;id=cassilly02&amp;stab=01" TargetMode="External"/><Relationship Id="rId16" Type="http://schemas.openxmlformats.org/officeDocument/2006/relationships/hyperlink" Target="http://mgaleg.maryland.gov/webmga/frmMain.aspx?pid=sponpage&amp;tab=subject6&amp;id=miller%20t&amp;stab=01" TargetMode="External"/><Relationship Id="rId20" Type="http://schemas.openxmlformats.org/officeDocument/2006/relationships/hyperlink" Target="http://mgaleg.maryland.gov/webmga/frmMain.aspx?pid=sponpage&amp;tab=subject6&amp;id=reilly&amp;stab=01" TargetMode="External"/><Relationship Id="rId29" Type="http://schemas.openxmlformats.org/officeDocument/2006/relationships/hyperlink" Target="http://mgaleg.maryland.gov/webmga/frmMain.aspx?pid=sponpage&amp;tab=subject6&amp;id=beidle&amp;stab=01" TargetMode="External"/><Relationship Id="rId41" Type="http://schemas.openxmlformats.org/officeDocument/2006/relationships/hyperlink" Target="http://mgaleg.maryland.gov/webmga/frmMain.aspx?pid=sponpage&amp;tab=subject6&amp;id=gallion01&amp;stab=01" TargetMode="External"/><Relationship Id="rId1" Type="http://schemas.openxmlformats.org/officeDocument/2006/relationships/hyperlink" Target="http://mgaleg.maryland.gov/webmga/frmMain.aspx?pid=sponpage&amp;tab=subject6&amp;id=benson&amp;stab=01" TargetMode="External"/><Relationship Id="rId6" Type="http://schemas.openxmlformats.org/officeDocument/2006/relationships/hyperlink" Target="http://mgaleg.maryland.gov/webmga/frmMain.aspx?pid=sponpage&amp;tab=subject6&amp;id=ferguson&amp;stab=01" TargetMode="External"/><Relationship Id="rId11" Type="http://schemas.openxmlformats.org/officeDocument/2006/relationships/hyperlink" Target="http://mgaleg.maryland.gov/webmga/frmMain.aspx?pid=sponpage&amp;tab=subject6&amp;id=kagan01&amp;stab=01" TargetMode="External"/><Relationship Id="rId24" Type="http://schemas.openxmlformats.org/officeDocument/2006/relationships/hyperlink" Target="http://mgaleg.maryland.gov/webmga/frmMain.aspx?pid=sponpage&amp;tab=subject6&amp;id=simonaire&amp;stab=01" TargetMode="External"/><Relationship Id="rId32" Type="http://schemas.openxmlformats.org/officeDocument/2006/relationships/hyperlink" Target="http://mgaleg.maryland.gov/webmga/frmMain.aspx?pid=sponpage&amp;tab=subject6&amp;id=west02&amp;stab=01" TargetMode="External"/><Relationship Id="rId37" Type="http://schemas.openxmlformats.org/officeDocument/2006/relationships/hyperlink" Target="http://mgaleg.maryland.gov/webmga/frmMain.aspx?pid=sponpage&amp;tab=subject6&amp;id=mccray02&amp;stab=01" TargetMode="External"/><Relationship Id="rId40" Type="http://schemas.openxmlformats.org/officeDocument/2006/relationships/hyperlink" Target="http://mgaleg.maryland.gov/webmga/frmMain.aspx?pid=sponpage&amp;tab=subject6&amp;id=ellis01&amp;stab=01" TargetMode="External"/><Relationship Id="rId45" Type="http://schemas.openxmlformats.org/officeDocument/2006/relationships/hyperlink" Target="http://mgaleg.maryland.gov/webmga/frmMain.aspx?pid=sponpage&amp;tab=subject6&amp;id=griffith01&amp;stab=01" TargetMode="External"/><Relationship Id="rId5" Type="http://schemas.openxmlformats.org/officeDocument/2006/relationships/hyperlink" Target="http://mgaleg.maryland.gov/webmga/frmMain.aspx?pid=sponpage&amp;tab=subject6&amp;id=feldman&amp;stab=01" TargetMode="External"/><Relationship Id="rId15" Type="http://schemas.openxmlformats.org/officeDocument/2006/relationships/hyperlink" Target="http://mgaleg.maryland.gov/webmga/frmMain.aspx?pid=sponpage&amp;tab=subject6&amp;id=lee&amp;stab=01" TargetMode="External"/><Relationship Id="rId23" Type="http://schemas.openxmlformats.org/officeDocument/2006/relationships/hyperlink" Target="http://mgaleg.maryland.gov/webmga/frmMain.aspx?pid=sponpage&amp;tab=subject6&amp;id=serafini01&amp;stab=01" TargetMode="External"/><Relationship Id="rId28" Type="http://schemas.openxmlformats.org/officeDocument/2006/relationships/hyperlink" Target="http://mgaleg.maryland.gov/webmga/frmMain.aspx?pid=sponpage&amp;tab=subject6&amp;id=zucker01&amp;stab=01" TargetMode="External"/><Relationship Id="rId36" Type="http://schemas.openxmlformats.org/officeDocument/2006/relationships/hyperlink" Target="http://mgaleg.maryland.gov/webmga/frmMain.aspx?pid=sponpage&amp;tab=subject6&amp;id=washington01&amp;stab=01" TargetMode="External"/><Relationship Id="rId10" Type="http://schemas.openxmlformats.org/officeDocument/2006/relationships/hyperlink" Target="http://mgaleg.maryland.gov/webmga/frmMain.aspx?pid=sponpage&amp;tab=subject6&amp;id=jennings&amp;stab=01" TargetMode="External"/><Relationship Id="rId19" Type="http://schemas.openxmlformats.org/officeDocument/2006/relationships/hyperlink" Target="http://mgaleg.maryland.gov/webmga/frmMain.aspx?pid=sponpage&amp;tab=subject6&amp;id=ready01&amp;stab=01" TargetMode="External"/><Relationship Id="rId31" Type="http://schemas.openxmlformats.org/officeDocument/2006/relationships/hyperlink" Target="http://mgaleg.maryland.gov/webmga/frmMain.aspx?pid=sponpage&amp;tab=subject6&amp;id=elfreth01&amp;stab=01" TargetMode="External"/><Relationship Id="rId44" Type="http://schemas.openxmlformats.org/officeDocument/2006/relationships/hyperlink" Target="http://mgaleg.maryland.gov/webmga/frmMain.aspx?pid=sponpage&amp;tab=subject6&amp;id=peters&amp;stab=01" TargetMode="External"/><Relationship Id="rId4" Type="http://schemas.openxmlformats.org/officeDocument/2006/relationships/hyperlink" Target="http://mgaleg.maryland.gov/webmga/frmMain.aspx?pid=sponpage&amp;tab=subject6&amp;id=edwards&amp;stab=01" TargetMode="External"/><Relationship Id="rId9" Type="http://schemas.openxmlformats.org/officeDocument/2006/relationships/hyperlink" Target="http://mgaleg.maryland.gov/webmga/frmMain.aspx?pid=sponpage&amp;tab=subject6&amp;id=hough&amp;stab=01" TargetMode="External"/><Relationship Id="rId14" Type="http://schemas.openxmlformats.org/officeDocument/2006/relationships/hyperlink" Target="http://mgaleg.maryland.gov/webmga/frmMain.aspx?pid=sponpage&amp;tab=subject6&amp;id=klausmeier&amp;stab=01" TargetMode="External"/><Relationship Id="rId22" Type="http://schemas.openxmlformats.org/officeDocument/2006/relationships/hyperlink" Target="http://mgaleg.maryland.gov/webmga/frmMain.aspx?pid=sponpage&amp;tab=subject6&amp;id=salling01&amp;stab=01" TargetMode="External"/><Relationship Id="rId27" Type="http://schemas.openxmlformats.org/officeDocument/2006/relationships/hyperlink" Target="http://mgaleg.maryland.gov/webmga/frmMain.aspx?pid=sponpage&amp;tab=subject6&amp;id=zirkin&amp;stab=01" TargetMode="External"/><Relationship Id="rId30" Type="http://schemas.openxmlformats.org/officeDocument/2006/relationships/hyperlink" Target="http://mgaleg.maryland.gov/webmga/frmMain.aspx?pid=sponpage&amp;tab=subject6&amp;id=carozza01&amp;stab=01" TargetMode="External"/><Relationship Id="rId35" Type="http://schemas.openxmlformats.org/officeDocument/2006/relationships/hyperlink" Target="http://mgaleg.maryland.gov/webmga/frmMain.aspx?pid=sponpage&amp;tab=subject6&amp;id=carter01&amp;stab=01" TargetMode="External"/><Relationship Id="rId43" Type="http://schemas.openxmlformats.org/officeDocument/2006/relationships/hyperlink" Target="http://mgaleg.maryland.gov/webmga/frmMain.aspx?pid=sponpage&amp;tab=subject6&amp;id=kramer02&amp;stab=01"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mgaleg.maryland.gov/webmga/frmMain.aspx?pid=sponpage&amp;tab=subject6&amp;id=grammer01&amp;stab=01" TargetMode="External"/><Relationship Id="rId117" Type="http://schemas.openxmlformats.org/officeDocument/2006/relationships/hyperlink" Target="http://mgaleg.maryland.gov/webmga/frmMain.aspx?pid=sponpage&amp;tab=subject6&amp;id=davis02&amp;stab=01" TargetMode="External"/><Relationship Id="rId21" Type="http://schemas.openxmlformats.org/officeDocument/2006/relationships/hyperlink" Target="http://mgaleg.maryland.gov/webmga/frmMain.aspx?pid=sponpage&amp;tab=subject6&amp;id=fraser01&amp;stab=01" TargetMode="External"/><Relationship Id="rId42" Type="http://schemas.openxmlformats.org/officeDocument/2006/relationships/hyperlink" Target="http://mgaleg.maryland.gov/webmga/frmMain.aspx?pid=sponpage&amp;tab=subject6&amp;id=luedtke&amp;stab=01" TargetMode="External"/><Relationship Id="rId47" Type="http://schemas.openxmlformats.org/officeDocument/2006/relationships/hyperlink" Target="http://mgaleg.maryland.gov/webmga/frmMain.aspx?pid=sponpage&amp;tab=subject6&amp;id=moon01&amp;stab=01" TargetMode="External"/><Relationship Id="rId63" Type="http://schemas.openxmlformats.org/officeDocument/2006/relationships/hyperlink" Target="http://mgaleg.maryland.gov/webmga/frmMain.aspx?pid=sponpage&amp;tab=subject6&amp;id=wilkins01&amp;stab=01" TargetMode="External"/><Relationship Id="rId68" Type="http://schemas.openxmlformats.org/officeDocument/2006/relationships/hyperlink" Target="http://mgaleg.maryland.gov/webmga/frmMain.aspx?pid=sponpage&amp;tab=subject6&amp;id=parrott&amp;stab=01" TargetMode="External"/><Relationship Id="rId84" Type="http://schemas.openxmlformats.org/officeDocument/2006/relationships/hyperlink" Target="http://mgaleg.maryland.gov/webmga/frmMain.aspx?pid=sponpage&amp;tab=subject6&amp;id=howard01&amp;stab=01" TargetMode="External"/><Relationship Id="rId89" Type="http://schemas.openxmlformats.org/officeDocument/2006/relationships/hyperlink" Target="http://mgaleg.maryland.gov/webmga/frmMain.aspx?pid=sponpage&amp;tab=subject6&amp;id=lisanti01&amp;stab=01" TargetMode="External"/><Relationship Id="rId112" Type="http://schemas.openxmlformats.org/officeDocument/2006/relationships/hyperlink" Target="http://mgaleg.maryland.gov/webmga/frmMain.aspx?pid=sponpage&amp;tab=subject6&amp;id=wells01&amp;stab=01" TargetMode="External"/><Relationship Id="rId133" Type="http://schemas.openxmlformats.org/officeDocument/2006/relationships/hyperlink" Target="http://mgaleg.maryland.gov/webmga/frmMain.aspx?pid=sponpage&amp;tab=subject6&amp;id=harrison01&amp;stab=01" TargetMode="External"/><Relationship Id="rId138" Type="http://schemas.openxmlformats.org/officeDocument/2006/relationships/hyperlink" Target="http://mgaleg.maryland.gov/webmga/frmMain.aspx?pid=sponpage&amp;tab=subject6&amp;id=fisher01&amp;stab=01" TargetMode="External"/><Relationship Id="rId16" Type="http://schemas.openxmlformats.org/officeDocument/2006/relationships/hyperlink" Target="http://mgaleg.maryland.gov/webmga/frmMain.aspx?pid=sponpage&amp;tab=subject6&amp;id=cullison&amp;stab=01" TargetMode="External"/><Relationship Id="rId107" Type="http://schemas.openxmlformats.org/officeDocument/2006/relationships/hyperlink" Target="http://mgaleg.maryland.gov/webmga/frmMain.aspx?pid=sponpage&amp;tab=subject6&amp;id=cardin01&amp;stab=01" TargetMode="External"/><Relationship Id="rId11" Type="http://schemas.openxmlformats.org/officeDocument/2006/relationships/hyperlink" Target="http://mgaleg.maryland.gov/webmga/frmMain.aspx?pid=sponpage&amp;tab=subject6&amp;id=carr&amp;stab=01" TargetMode="External"/><Relationship Id="rId32" Type="http://schemas.openxmlformats.org/officeDocument/2006/relationships/hyperlink" Target="http://mgaleg.maryland.gov/webmga/frmMain.aspx?pid=sponpage&amp;tab=subject6&amp;id=jones&amp;stab=01" TargetMode="External"/><Relationship Id="rId37" Type="http://schemas.openxmlformats.org/officeDocument/2006/relationships/hyperlink" Target="http://mgaleg.maryland.gov/webmga/frmMain.aspx?pid=sponpage&amp;tab=subject6&amp;id=hill02&amp;stab=01" TargetMode="External"/><Relationship Id="rId53" Type="http://schemas.openxmlformats.org/officeDocument/2006/relationships/hyperlink" Target="http://mgaleg.maryland.gov/webmga/frmMain.aspx?pid=sponpage&amp;tab=subject6&amp;id=reznik&amp;stab=01" TargetMode="External"/><Relationship Id="rId58" Type="http://schemas.openxmlformats.org/officeDocument/2006/relationships/hyperlink" Target="http://mgaleg.maryland.gov/webmga/frmMain.aspx?pid=sponpage&amp;tab=subject6&amp;id=stein&amp;stab=01" TargetMode="External"/><Relationship Id="rId74" Type="http://schemas.openxmlformats.org/officeDocument/2006/relationships/hyperlink" Target="http://mgaleg.maryland.gov/webmga/frmMain.aspx?pid=sponpage&amp;tab=subject6&amp;id=kittleman02&amp;stab=01" TargetMode="External"/><Relationship Id="rId79" Type="http://schemas.openxmlformats.org/officeDocument/2006/relationships/hyperlink" Target="http://mgaleg.maryland.gov/webmga/frmMain.aspx?pid=sponpage&amp;tab=subject6&amp;id=jackson01&amp;stab=01" TargetMode="External"/><Relationship Id="rId102" Type="http://schemas.openxmlformats.org/officeDocument/2006/relationships/hyperlink" Target="http://mgaleg.maryland.gov/webmga/frmMain.aspx?pid=sponpage&amp;tab=subject6&amp;id=rogers01&amp;stab=01" TargetMode="External"/><Relationship Id="rId123" Type="http://schemas.openxmlformats.org/officeDocument/2006/relationships/hyperlink" Target="http://mgaleg.maryland.gov/webmga/frmMain.aspx?pid=sponpage&amp;tab=subject6&amp;id=qi01&amp;stab=01" TargetMode="External"/><Relationship Id="rId128" Type="http://schemas.openxmlformats.org/officeDocument/2006/relationships/hyperlink" Target="http://mgaleg.maryland.gov/webmga/frmMain.aspx?pid=sponpage&amp;tab=subject6&amp;id=crutchfield01&amp;stab=01" TargetMode="External"/><Relationship Id="rId5" Type="http://schemas.openxmlformats.org/officeDocument/2006/relationships/hyperlink" Target="http://mgaleg.maryland.gov/webmga/frmMain.aspx?pid=sponpage&amp;tab=subject6&amp;id=barnes02&amp;stab=01" TargetMode="External"/><Relationship Id="rId90" Type="http://schemas.openxmlformats.org/officeDocument/2006/relationships/hyperlink" Target="http://mgaleg.maryland.gov/webmga/frmMain.aspx?pid=sponpage&amp;tab=subject6&amp;id=mccomas&amp;stab=01" TargetMode="External"/><Relationship Id="rId95" Type="http://schemas.openxmlformats.org/officeDocument/2006/relationships/hyperlink" Target="http://mgaleg.maryland.gov/webmga/frmMain.aspx?pid=sponpage&amp;tab=subject6&amp;id=otto&amp;stab=01" TargetMode="External"/><Relationship Id="rId22" Type="http://schemas.openxmlformats.org/officeDocument/2006/relationships/hyperlink" Target="http://mgaleg.maryland.gov/webmga/frmMain.aspx?pid=sponpage&amp;tab=subject6&amp;id=gaines&amp;stab=01" TargetMode="External"/><Relationship Id="rId27" Type="http://schemas.openxmlformats.org/officeDocument/2006/relationships/hyperlink" Target="http://mgaleg.maryland.gov/webmga/frmMain.aspx?pid=sponpage&amp;tab=subject6&amp;id=healey&amp;stab=01" TargetMode="External"/><Relationship Id="rId43" Type="http://schemas.openxmlformats.org/officeDocument/2006/relationships/hyperlink" Target="http://mgaleg.maryland.gov/webmga/frmMain.aspx?pid=sponpage&amp;tab=subject6&amp;id=bagnall01&amp;stab=01" TargetMode="External"/><Relationship Id="rId48" Type="http://schemas.openxmlformats.org/officeDocument/2006/relationships/hyperlink" Target="http://mgaleg.maryland.gov/webmga/frmMain.aspx?pid=sponpage&amp;tab=subject6&amp;id=mosby01&amp;stab=01" TargetMode="External"/><Relationship Id="rId64" Type="http://schemas.openxmlformats.org/officeDocument/2006/relationships/hyperlink" Target="http://mgaleg.maryland.gov/webmga/frmMain.aspx?pid=sponpage&amp;tab=subject6&amp;id=wilson&amp;stab=01" TargetMode="External"/><Relationship Id="rId69" Type="http://schemas.openxmlformats.org/officeDocument/2006/relationships/hyperlink" Target="http://mgaleg.maryland.gov/webmga/frmMain.aspx?pid=sponpage&amp;tab=subject6&amp;id=wivell01&amp;stab=01" TargetMode="External"/><Relationship Id="rId113" Type="http://schemas.openxmlformats.org/officeDocument/2006/relationships/hyperlink" Target="http://mgaleg.maryland.gov/webmga/frmMain.aspx?pid=sponpage&amp;tab=subject6&amp;id=attar01&amp;stab=01" TargetMode="External"/><Relationship Id="rId118" Type="http://schemas.openxmlformats.org/officeDocument/2006/relationships/hyperlink" Target="http://mgaleg.maryland.gov/webmga/frmMain.aspx?pid=sponpage&amp;tab=subject6&amp;id=cox01&amp;stab=01" TargetMode="External"/><Relationship Id="rId134" Type="http://schemas.openxmlformats.org/officeDocument/2006/relationships/hyperlink" Target="http://mgaleg.maryland.gov/webmga/frmMain.aspx?pid=sponpage&amp;tab=subject6&amp;id=charles01&amp;stab=01" TargetMode="External"/><Relationship Id="rId139" Type="http://schemas.openxmlformats.org/officeDocument/2006/relationships/hyperlink" Target="http://mgaleg.maryland.gov/webmga/frmMain.aspx?pid=sponpage&amp;tab=subject6&amp;id=lehman01&amp;stab=01" TargetMode="External"/><Relationship Id="rId8" Type="http://schemas.openxmlformats.org/officeDocument/2006/relationships/hyperlink" Target="http://mgaleg.maryland.gov/webmga/frmMain.aspx?pid=sponpage&amp;tab=subject6&amp;id=branch&amp;stab=01" TargetMode="External"/><Relationship Id="rId51" Type="http://schemas.openxmlformats.org/officeDocument/2006/relationships/hyperlink" Target="http://mgaleg.maryland.gov/webmga/frmMain.aspx?pid=sponpage&amp;tab=subject6&amp;id=pendergrass&amp;stab=01" TargetMode="External"/><Relationship Id="rId72" Type="http://schemas.openxmlformats.org/officeDocument/2006/relationships/hyperlink" Target="http://mgaleg.maryland.gov/webmga/frmMain.aspx?pid=sponpage&amp;tab=subject6&amp;id=krimm01&amp;stab=01" TargetMode="External"/><Relationship Id="rId80" Type="http://schemas.openxmlformats.org/officeDocument/2006/relationships/hyperlink" Target="http://mgaleg.maryland.gov/webmga/frmMain.aspx?pid=sponpage&amp;tab=subject6&amp;id=fisher&amp;stab=01" TargetMode="External"/><Relationship Id="rId85" Type="http://schemas.openxmlformats.org/officeDocument/2006/relationships/hyperlink" Target="http://mgaleg.maryland.gov/webmga/frmMain.aspx?pid=sponpage&amp;tab=subject6&amp;id=kipke&amp;stab=01" TargetMode="External"/><Relationship Id="rId93" Type="http://schemas.openxmlformats.org/officeDocument/2006/relationships/hyperlink" Target="http://mgaleg.maryland.gov/webmga/frmMain.aspx?pid=sponpage&amp;tab=subject6&amp;id=anderton01&amp;stab=01" TargetMode="External"/><Relationship Id="rId98" Type="http://schemas.openxmlformats.org/officeDocument/2006/relationships/hyperlink" Target="http://mgaleg.maryland.gov/webmga/frmMain.aspx?pid=sponpage&amp;tab=subject6&amp;id=haynes&amp;stab=01" TargetMode="External"/><Relationship Id="rId121" Type="http://schemas.openxmlformats.org/officeDocument/2006/relationships/hyperlink" Target="http://mgaleg.maryland.gov/webmga/frmMain.aspx?pid=sponpage&amp;tab=subject6&amp;id=terrasa01&amp;stab=01" TargetMode="External"/><Relationship Id="rId3" Type="http://schemas.openxmlformats.org/officeDocument/2006/relationships/hyperlink" Target="http://mgaleg.maryland.gov/webmga/frmMain.aspx?pid=sponpage&amp;tab=subject6&amp;id=atterbeary01&amp;stab=01" TargetMode="External"/><Relationship Id="rId12" Type="http://schemas.openxmlformats.org/officeDocument/2006/relationships/hyperlink" Target="http://mgaleg.maryland.gov/webmga/frmMain.aspx?pid=sponpage&amp;tab=subject6&amp;id=chang01&amp;stab=01" TargetMode="External"/><Relationship Id="rId17" Type="http://schemas.openxmlformats.org/officeDocument/2006/relationships/hyperlink" Target="http://mgaleg.maryland.gov/webmga/frmMain.aspx?pid=sponpage&amp;tab=subject6&amp;id=davis%20d&amp;stab=01" TargetMode="External"/><Relationship Id="rId25" Type="http://schemas.openxmlformats.org/officeDocument/2006/relationships/hyperlink" Target="http://mgaleg.maryland.gov/webmga/frmMain.aspx?pid=sponpage&amp;tab=subject6&amp;id=glenn&amp;stab=01" TargetMode="External"/><Relationship Id="rId33" Type="http://schemas.openxmlformats.org/officeDocument/2006/relationships/hyperlink" Target="http://mgaleg.maryland.gov/webmga/frmMain.aspx?pid=sponpage&amp;tab=subject6&amp;id=kaiser&amp;stab=01" TargetMode="External"/><Relationship Id="rId38" Type="http://schemas.openxmlformats.org/officeDocument/2006/relationships/hyperlink" Target="http://mgaleg.maryland.gov/webmga/frmMain.aspx?pid=sponpage&amp;tab=subject6&amp;id=lewis02&amp;stab=01" TargetMode="External"/><Relationship Id="rId46" Type="http://schemas.openxmlformats.org/officeDocument/2006/relationships/hyperlink" Target="http://mgaleg.maryland.gov/webmga/frmMain.aspx?pid=sponpage&amp;tab=subject6&amp;id=metzgar01&amp;stab=01" TargetMode="External"/><Relationship Id="rId59" Type="http://schemas.openxmlformats.org/officeDocument/2006/relationships/hyperlink" Target="http://mgaleg.maryland.gov/webmga/frmMain.aspx?pid=sponpage&amp;tab=subject6&amp;id=szeliga&amp;stab=01" TargetMode="External"/><Relationship Id="rId67" Type="http://schemas.openxmlformats.org/officeDocument/2006/relationships/hyperlink" Target="http://mgaleg.maryland.gov/webmga/frmMain.aspx?pid=sponpage&amp;tab=subject6&amp;id=mckay01&amp;stab=01" TargetMode="External"/><Relationship Id="rId103" Type="http://schemas.openxmlformats.org/officeDocument/2006/relationships/hyperlink" Target="http://mgaleg.maryland.gov/webmga/frmMain.aspx?pid=sponpage&amp;tab=subject6&amp;id=cain01&amp;stab=01" TargetMode="External"/><Relationship Id="rId108" Type="http://schemas.openxmlformats.org/officeDocument/2006/relationships/hyperlink" Target="http://mgaleg.maryland.gov/webmga/frmMain.aspx?pid=sponpage&amp;tab=subject6&amp;id=guyton01&amp;stab=01" TargetMode="External"/><Relationship Id="rId116" Type="http://schemas.openxmlformats.org/officeDocument/2006/relationships/hyperlink" Target="http://mgaleg.maryland.gov/webmga/frmMain.aspx?pid=sponpage&amp;tab=subject6&amp;id=smith03&amp;stab=01" TargetMode="External"/><Relationship Id="rId124" Type="http://schemas.openxmlformats.org/officeDocument/2006/relationships/hyperlink" Target="http://mgaleg.maryland.gov/webmga/frmMain.aspx?pid=sponpage&amp;tab=subject6&amp;id=love01&amp;stab=01" TargetMode="External"/><Relationship Id="rId129" Type="http://schemas.openxmlformats.org/officeDocument/2006/relationships/hyperlink" Target="http://mgaleg.maryland.gov/webmga/frmMain.aspx?pid=sponpage&amp;tab=subject6&amp;id=stewart01&amp;stab=01" TargetMode="External"/><Relationship Id="rId137" Type="http://schemas.openxmlformats.org/officeDocument/2006/relationships/hyperlink" Target="http://mgaleg.maryland.gov/webmga/frmMain.aspx?pid=sponpage&amp;tab=subject6&amp;id=ivey01&amp;stab=01" TargetMode="External"/><Relationship Id="rId20" Type="http://schemas.openxmlformats.org/officeDocument/2006/relationships/hyperlink" Target="http://mgaleg.maryland.gov/webmga/frmMain.aspx?pid=sponpage&amp;tab=subject6&amp;id=fennell01&amp;stab=01" TargetMode="External"/><Relationship Id="rId41" Type="http://schemas.openxmlformats.org/officeDocument/2006/relationships/hyperlink" Target="http://mgaleg.maryland.gov/webmga/frmMain.aspx?pid=sponpage&amp;tab=subject6&amp;id=long01&amp;stab=01" TargetMode="External"/><Relationship Id="rId54" Type="http://schemas.openxmlformats.org/officeDocument/2006/relationships/hyperlink" Target="http://mgaleg.maryland.gov/webmga/frmMain.aspx?pid=sponpage&amp;tab=subject6&amp;id=rose01&amp;stab=01" TargetMode="External"/><Relationship Id="rId62" Type="http://schemas.openxmlformats.org/officeDocument/2006/relationships/hyperlink" Target="http://mgaleg.maryland.gov/webmga/frmMain.aspx?pid=sponpage&amp;tab=subject6&amp;id=washington%20a&amp;stab=01" TargetMode="External"/><Relationship Id="rId70" Type="http://schemas.openxmlformats.org/officeDocument/2006/relationships/hyperlink" Target="http://mgaleg.maryland.gov/webmga/frmMain.aspx?pid=sponpage&amp;tab=subject6&amp;id=corderman01&amp;stab=01" TargetMode="External"/><Relationship Id="rId75" Type="http://schemas.openxmlformats.org/officeDocument/2006/relationships/hyperlink" Target="http://mgaleg.maryland.gov/webmga/frmMain.aspx?pid=sponpage&amp;tab=subject6&amp;id=miller&amp;stab=01" TargetMode="External"/><Relationship Id="rId83" Type="http://schemas.openxmlformats.org/officeDocument/2006/relationships/hyperlink" Target="http://mgaleg.maryland.gov/webmga/frmMain.aspx?pid=sponpage&amp;tab=subject6&amp;id=morgan02&amp;stab=01" TargetMode="External"/><Relationship Id="rId88" Type="http://schemas.openxmlformats.org/officeDocument/2006/relationships/hyperlink" Target="http://mgaleg.maryland.gov/webmga/frmMain.aspx?pid=sponpage&amp;tab=subject6&amp;id=hornberger01&amp;stab=01" TargetMode="External"/><Relationship Id="rId91" Type="http://schemas.openxmlformats.org/officeDocument/2006/relationships/hyperlink" Target="http://mgaleg.maryland.gov/webmga/frmMain.aspx?pid=sponpage&amp;tab=subject6&amp;id=reilly01&amp;stab=01" TargetMode="External"/><Relationship Id="rId96" Type="http://schemas.openxmlformats.org/officeDocument/2006/relationships/hyperlink" Target="http://mgaleg.maryland.gov/webmga/frmMain.aspx?pid=sponpage&amp;tab=subject6&amp;id=lafferty&amp;stab=01" TargetMode="External"/><Relationship Id="rId111" Type="http://schemas.openxmlformats.org/officeDocument/2006/relationships/hyperlink" Target="http://mgaleg.maryland.gov/webmga/frmMain.aspx?pid=sponpage&amp;tab=subject6&amp;id=feldmark01&amp;stab=01" TargetMode="External"/><Relationship Id="rId132" Type="http://schemas.openxmlformats.org/officeDocument/2006/relationships/hyperlink" Target="http://mgaleg.maryland.gov/webmga/frmMain.aspx?pid=sponpage&amp;tab=subject6&amp;id=lopez01&amp;stab=01" TargetMode="External"/><Relationship Id="rId140" Type="http://schemas.openxmlformats.org/officeDocument/2006/relationships/hyperlink" Target="http://mgaleg.maryland.gov/webmga/frmMain.aspx?pid=sponpage&amp;tab=subject6&amp;id=crosby01&amp;stab=01" TargetMode="External"/><Relationship Id="rId1" Type="http://schemas.openxmlformats.org/officeDocument/2006/relationships/hyperlink" Target="http://mgaleg.maryland.gov/webmga/frmMain.aspx?pid=sponpage&amp;tab=subject6&amp;id=anderson&amp;stab=01" TargetMode="External"/><Relationship Id="rId6" Type="http://schemas.openxmlformats.org/officeDocument/2006/relationships/hyperlink" Target="http://mgaleg.maryland.gov/webmga/frmMain.aspx?pid=sponpage&amp;tab=subject6&amp;id=barron01&amp;stab=01" TargetMode="External"/><Relationship Id="rId15" Type="http://schemas.openxmlformats.org/officeDocument/2006/relationships/hyperlink" Target="http://mgaleg.maryland.gov/webmga/frmMain.aspx?pid=sponpage&amp;tab=subject6&amp;id=conaway&amp;stab=01" TargetMode="External"/><Relationship Id="rId23" Type="http://schemas.openxmlformats.org/officeDocument/2006/relationships/hyperlink" Target="http://mgaleg.maryland.gov/webmga/frmMain.aspx?pid=sponpage&amp;tab=subject6&amp;id=ghrist01&amp;stab=01" TargetMode="External"/><Relationship Id="rId28" Type="http://schemas.openxmlformats.org/officeDocument/2006/relationships/hyperlink" Target="http://mgaleg.maryland.gov/webmga/frmMain.aspx?pid=sponpage&amp;tab=subject6&amp;id=hettleman01&amp;stab=01" TargetMode="External"/><Relationship Id="rId36" Type="http://schemas.openxmlformats.org/officeDocument/2006/relationships/hyperlink" Target="http://mgaleg.maryland.gov/webmga/frmMain.aspx?pid=sponpage&amp;tab=subject6&amp;id=krebs&amp;stab=01" TargetMode="External"/><Relationship Id="rId49" Type="http://schemas.openxmlformats.org/officeDocument/2006/relationships/hyperlink" Target="http://mgaleg.maryland.gov/webmga/frmMain.aspx?pid=sponpage&amp;tab=subject6&amp;id=patterson02&amp;stab=01" TargetMode="External"/><Relationship Id="rId57" Type="http://schemas.openxmlformats.org/officeDocument/2006/relationships/hyperlink" Target="http://mgaleg.maryland.gov/webmga/frmMain.aspx?pid=sponpage&amp;tab=subject6&amp;id=shoemaker01&amp;stab=01" TargetMode="External"/><Relationship Id="rId106" Type="http://schemas.openxmlformats.org/officeDocument/2006/relationships/hyperlink" Target="http://mgaleg.maryland.gov/webmga/frmMain.aspx?pid=sponpage&amp;tab=subject6&amp;id=boteler01&amp;stab=01" TargetMode="External"/><Relationship Id="rId114" Type="http://schemas.openxmlformats.org/officeDocument/2006/relationships/hyperlink" Target="http://mgaleg.maryland.gov/webmga/frmMain.aspx?pid=sponpage&amp;tab=subject6&amp;id=bridges01&amp;stab=01" TargetMode="External"/><Relationship Id="rId119" Type="http://schemas.openxmlformats.org/officeDocument/2006/relationships/hyperlink" Target="http://mgaleg.maryland.gov/webmga/frmMain.aspx?pid=sponpage&amp;tab=subject6&amp;id=pippy01&amp;stab=01" TargetMode="External"/><Relationship Id="rId127" Type="http://schemas.openxmlformats.org/officeDocument/2006/relationships/hyperlink" Target="http://mgaleg.maryland.gov/webmga/frmMain.aspx?pid=sponpage&amp;tab=subject6&amp;id=solomon01&amp;stab=01" TargetMode="External"/><Relationship Id="rId10" Type="http://schemas.openxmlformats.org/officeDocument/2006/relationships/hyperlink" Target="http://mgaleg.maryland.gov/webmga/frmMain.aspx?pid=sponpage&amp;tab=subject6&amp;id=brooks01&amp;stab=01" TargetMode="External"/><Relationship Id="rId31" Type="http://schemas.openxmlformats.org/officeDocument/2006/relationships/hyperlink" Target="http://mgaleg.maryland.gov/webmga/frmMain.aspx?pid=sponpage&amp;tab=subject6&amp;id=jalisi01&amp;stab=01" TargetMode="External"/><Relationship Id="rId44" Type="http://schemas.openxmlformats.org/officeDocument/2006/relationships/hyperlink" Target="http://mgaleg.maryland.gov/webmga/frmMain.aspx?pid=sponpage&amp;tab=subject6&amp;id=malone01&amp;stab=01&amp;ys=2019RS" TargetMode="External"/><Relationship Id="rId52" Type="http://schemas.openxmlformats.org/officeDocument/2006/relationships/hyperlink" Target="http://mgaleg.maryland.gov/webmga/frmMain.aspx?pid=sponpage&amp;tab=subject6&amp;id=queen01&amp;stab=01" TargetMode="External"/><Relationship Id="rId60" Type="http://schemas.openxmlformats.org/officeDocument/2006/relationships/hyperlink" Target="http://mgaleg.maryland.gov/webmga/frmMain.aspx?pid=sponpage&amp;tab=subject6&amp;id=valderrama&amp;stab=01" TargetMode="External"/><Relationship Id="rId65" Type="http://schemas.openxmlformats.org/officeDocument/2006/relationships/hyperlink" Target="http://mgaleg.maryland.gov/webmga/frmMain.aspx?pid=sponpage&amp;tab=subject6&amp;id=beitzel&amp;stab=01" TargetMode="External"/><Relationship Id="rId73" Type="http://schemas.openxmlformats.org/officeDocument/2006/relationships/hyperlink" Target="http://mgaleg.maryland.gov/webmga/frmMain.aspx?pid=sponpage&amp;tab=subject6&amp;id=young02&amp;stab=01" TargetMode="External"/><Relationship Id="rId78" Type="http://schemas.openxmlformats.org/officeDocument/2006/relationships/hyperlink" Target="http://mgaleg.maryland.gov/webmga/frmMain.aspx?pid=sponpage&amp;tab=subject6&amp;id=proctor01&amp;stab=01" TargetMode="External"/><Relationship Id="rId81" Type="http://schemas.openxmlformats.org/officeDocument/2006/relationships/hyperlink" Target="http://mgaleg.maryland.gov/webmga/frmMain.aspx?pid=sponpage&amp;tab=subject6&amp;id=busch&amp;stab=01" TargetMode="External"/><Relationship Id="rId86" Type="http://schemas.openxmlformats.org/officeDocument/2006/relationships/hyperlink" Target="http://mgaleg.maryland.gov/webmga/frmMain.aspx?pid=sponpage&amp;tab=subject6&amp;id=clark01&amp;stab=01" TargetMode="External"/><Relationship Id="rId94" Type="http://schemas.openxmlformats.org/officeDocument/2006/relationships/hyperlink" Target="http://mgaleg.maryland.gov/webmga/frmMain.aspx?pid=sponpage&amp;tab=subject6&amp;id=mautz01&amp;stab=01" TargetMode="External"/><Relationship Id="rId99" Type="http://schemas.openxmlformats.org/officeDocument/2006/relationships/hyperlink" Target="http://mgaleg.maryland.gov/webmga/frmMain.aspx?pid=sponpage&amp;tab=subject6&amp;id=young03&amp;stab=01" TargetMode="External"/><Relationship Id="rId101" Type="http://schemas.openxmlformats.org/officeDocument/2006/relationships/hyperlink" Target="http://mgaleg.maryland.gov/webmga/frmMain.aspx?pid=sponpage&amp;tab=subject6&amp;id=bartlett02&amp;stab=01" TargetMode="External"/><Relationship Id="rId122" Type="http://schemas.openxmlformats.org/officeDocument/2006/relationships/hyperlink" Target="http://mgaleg.maryland.gov/webmga/frmMain.aspx?pid=sponpage&amp;tab=subject6&amp;id=watson02&amp;stab=01" TargetMode="External"/><Relationship Id="rId130" Type="http://schemas.openxmlformats.org/officeDocument/2006/relationships/hyperlink" Target="http://mgaleg.maryland.gov/webmga/frmMain.aspx?pid=sponpage&amp;tab=subject6&amp;id=charkoudian01&amp;stab=01" TargetMode="External"/><Relationship Id="rId135" Type="http://schemas.openxmlformats.org/officeDocument/2006/relationships/hyperlink" Target="http://mgaleg.maryland.gov/webmga/frmMain.aspx?pid=sponpage&amp;tab=subject6&amp;id=turner01&amp;stab=01" TargetMode="External"/><Relationship Id="rId4" Type="http://schemas.openxmlformats.org/officeDocument/2006/relationships/hyperlink" Target="http://mgaleg.maryland.gov/webmga/frmMain.aspx?pid=sponpage&amp;tab=subject6&amp;id=barnes&amp;stab=01" TargetMode="External"/><Relationship Id="rId9" Type="http://schemas.openxmlformats.org/officeDocument/2006/relationships/hyperlink" Target="http://mgaleg.maryland.gov/webmga/frmMain.aspx?pid=sponpage&amp;tab=subject6&amp;id=bromwell&amp;stab=01" TargetMode="External"/><Relationship Id="rId13" Type="http://schemas.openxmlformats.org/officeDocument/2006/relationships/hyperlink" Target="http://mgaleg.maryland.gov/webmga/frmMain.aspx?pid=sponpage&amp;tab=subject6&amp;id=ciliberti01&amp;stab=01" TargetMode="External"/><Relationship Id="rId18" Type="http://schemas.openxmlformats.org/officeDocument/2006/relationships/hyperlink" Target="http://mgaleg.maryland.gov/webmga/frmMain.aspx?pid=sponpage&amp;tab=subject6&amp;id=dumais&amp;stab=01" TargetMode="External"/><Relationship Id="rId39" Type="http://schemas.openxmlformats.org/officeDocument/2006/relationships/hyperlink" Target="http://mgaleg.maryland.gov/webmga/frmMain.aspx?pid=sponpage&amp;tab=subject6&amp;id=lewis01&amp;stab=01" TargetMode="External"/><Relationship Id="rId109" Type="http://schemas.openxmlformats.org/officeDocument/2006/relationships/hyperlink" Target="http://mgaleg.maryland.gov/webmga/frmMain.aspx?pid=sponpage&amp;tab=subject6&amp;id=mangione01&amp;stab=01" TargetMode="External"/><Relationship Id="rId34" Type="http://schemas.openxmlformats.org/officeDocument/2006/relationships/hyperlink" Target="http://mgaleg.maryland.gov/webmga/frmMain.aspx?pid=sponpage&amp;tab=subject6&amp;id=kelly%20a&amp;stab=01" TargetMode="External"/><Relationship Id="rId50" Type="http://schemas.openxmlformats.org/officeDocument/2006/relationships/hyperlink" Target="http://mgaleg.maryland.gov/webmga/frmMain.aspx?pid=sponpage&amp;tab=subject6&amp;id=pena&amp;stab=01" TargetMode="External"/><Relationship Id="rId55" Type="http://schemas.openxmlformats.org/officeDocument/2006/relationships/hyperlink" Target="http://mgaleg.maryland.gov/webmga/frmMain.aspx?pid=sponpage&amp;tab=subject6&amp;id=rosenberg&amp;stab=01" TargetMode="External"/><Relationship Id="rId76" Type="http://schemas.openxmlformats.org/officeDocument/2006/relationships/hyperlink" Target="http://mgaleg.maryland.gov/webmga/frmMain.aspx?pid=sponpage&amp;tab=subject6&amp;id=holmes&amp;stab=01" TargetMode="External"/><Relationship Id="rId97" Type="http://schemas.openxmlformats.org/officeDocument/2006/relationships/hyperlink" Target="http://mgaleg.maryland.gov/webmga/frmMain.aspx?pid=sponpage&amp;tab=subject6&amp;id=sydnor01&amp;stab=01" TargetMode="External"/><Relationship Id="rId104" Type="http://schemas.openxmlformats.org/officeDocument/2006/relationships/hyperlink" Target="http://mgaleg.maryland.gov/webmga/frmMain.aspx?pid=sponpage&amp;tab=subject6&amp;id=chisholm01&amp;stab=01" TargetMode="External"/><Relationship Id="rId120" Type="http://schemas.openxmlformats.org/officeDocument/2006/relationships/hyperlink" Target="http://mgaleg.maryland.gov/webmga/frmMain.aspx?pid=sponpage&amp;tab=subject6&amp;id=johnson01&amp;stab=01" TargetMode="External"/><Relationship Id="rId125" Type="http://schemas.openxmlformats.org/officeDocument/2006/relationships/hyperlink" Target="http://mgaleg.maryland.gov/webmga/frmMain.aspx?pid=sponpage&amp;tab=subject6&amp;id=palakovich01&amp;stab=01" TargetMode="External"/><Relationship Id="rId141" Type="http://schemas.openxmlformats.org/officeDocument/2006/relationships/hyperlink" Target="http://mgaleg.maryland.gov/webmga/frmMain.aspx?pid=sponpage&amp;tab=subject6&amp;id=hartman01&amp;stab=01" TargetMode="External"/><Relationship Id="rId7" Type="http://schemas.openxmlformats.org/officeDocument/2006/relationships/hyperlink" Target="http://mgaleg.maryland.gov/webmga/frmMain.aspx?pid=sponpage&amp;tab=subject6&amp;id=barve&amp;stab=01" TargetMode="External"/><Relationship Id="rId71" Type="http://schemas.openxmlformats.org/officeDocument/2006/relationships/hyperlink" Target="http://mgaleg.maryland.gov/webmga/frmMain.aspx?pid=sponpage&amp;tab=subject6&amp;id=kerr01&amp;stab=01" TargetMode="External"/><Relationship Id="rId92" Type="http://schemas.openxmlformats.org/officeDocument/2006/relationships/hyperlink" Target="http://mgaleg.maryland.gov/webmga/frmMain.aspx?pid=sponpage&amp;tab=subject6&amp;id=sample01&amp;stab=01" TargetMode="External"/><Relationship Id="rId2" Type="http://schemas.openxmlformats.org/officeDocument/2006/relationships/hyperlink" Target="http://mgaleg.maryland.gov/webmga/frmMain.aspx?pid=sponpage&amp;tab=subject6&amp;id=arentz01&amp;stab=01" TargetMode="External"/><Relationship Id="rId29" Type="http://schemas.openxmlformats.org/officeDocument/2006/relationships/hyperlink" Target="http://mgaleg.maryland.gov/webmga/frmMain.aspx?pid=sponpage&amp;tab=subject6&amp;id=impallaria&amp;stab=01" TargetMode="External"/><Relationship Id="rId24" Type="http://schemas.openxmlformats.org/officeDocument/2006/relationships/hyperlink" Target="http://mgaleg.maryland.gov/webmga/frmMain.aspx?pid=sponpage&amp;tab=subject6&amp;id=gilchrist&amp;stab=01" TargetMode="External"/><Relationship Id="rId40" Type="http://schemas.openxmlformats.org/officeDocument/2006/relationships/hyperlink" Target="http://mgaleg.maryland.gov/webmga/frmMain.aspx?pid=sponpage&amp;tab=subject6&amp;id=lierman01&amp;stab=01" TargetMode="External"/><Relationship Id="rId45" Type="http://schemas.openxmlformats.org/officeDocument/2006/relationships/hyperlink" Target="http://mgaleg.maryland.gov/webmga/frmMain.aspx?pid=sponpage&amp;tab=subject6&amp;id=mcintosh&amp;stab=01" TargetMode="External"/><Relationship Id="rId66" Type="http://schemas.openxmlformats.org/officeDocument/2006/relationships/hyperlink" Target="http://mgaleg.maryland.gov/webmga/frmMain.aspx?pid=sponpage&amp;tab=subject6&amp;id=buckel01&amp;stab=01" TargetMode="External"/><Relationship Id="rId87" Type="http://schemas.openxmlformats.org/officeDocument/2006/relationships/hyperlink" Target="http://mgaleg.maryland.gov/webmga/frmMain.aspx?pid=sponpage&amp;tab=subject6&amp;id=cassilly01&amp;stab=01" TargetMode="External"/><Relationship Id="rId110" Type="http://schemas.openxmlformats.org/officeDocument/2006/relationships/hyperlink" Target="http://mgaleg.maryland.gov/webmga/frmMain.aspx?pid=sponpage&amp;tab=subject6&amp;id=arikan01&amp;stab=01" TargetMode="External"/><Relationship Id="rId115" Type="http://schemas.openxmlformats.org/officeDocument/2006/relationships/hyperlink" Target="http://mgaleg.maryland.gov/webmga/frmMain.aspx?pid=sponpage&amp;tab=subject6&amp;id=boyce01&amp;stab=01" TargetMode="External"/><Relationship Id="rId131" Type="http://schemas.openxmlformats.org/officeDocument/2006/relationships/hyperlink" Target="http://mgaleg.maryland.gov/webmga/frmMain.aspx?pid=sponpage&amp;tab=subject6&amp;id=acevero01&amp;stab=01" TargetMode="External"/><Relationship Id="rId136" Type="http://schemas.openxmlformats.org/officeDocument/2006/relationships/hyperlink" Target="http://mgaleg.maryland.gov/webmga/frmMain.aspx?pid=sponpage&amp;tab=subject6&amp;id=watson02&amp;stab=01" TargetMode="External"/><Relationship Id="rId61" Type="http://schemas.openxmlformats.org/officeDocument/2006/relationships/hyperlink" Target="http://mgaleg.maryland.gov/webmga/frmMain.aspx?pid=sponpage&amp;tab=subject6&amp;id=walker&amp;stab=01" TargetMode="External"/><Relationship Id="rId82" Type="http://schemas.openxmlformats.org/officeDocument/2006/relationships/hyperlink" Target="http://mgaleg.maryland.gov/webmga/frmMain.aspx?pid=sponpage&amp;tab=subject6&amp;id=carey01&amp;stab=01" TargetMode="External"/><Relationship Id="rId19" Type="http://schemas.openxmlformats.org/officeDocument/2006/relationships/hyperlink" Target="http://mgaleg.maryland.gov/webmga/frmMain.aspx?pid=sponpage&amp;tab=subject6&amp;id=ebersole01&amp;stab=01" TargetMode="External"/><Relationship Id="rId14" Type="http://schemas.openxmlformats.org/officeDocument/2006/relationships/hyperlink" Target="http://mgaleg.maryland.gov/webmga/frmMain.aspx?pid=sponpage&amp;tab=subject6&amp;id=clippinger&amp;stab=01" TargetMode="External"/><Relationship Id="rId30" Type="http://schemas.openxmlformats.org/officeDocument/2006/relationships/hyperlink" Target="http://mgaleg.maryland.gov/webmga/frmMain.aspx?pid=sponpage&amp;tab=subject6&amp;id=jacobs%20j&amp;stab=01" TargetMode="External"/><Relationship Id="rId35" Type="http://schemas.openxmlformats.org/officeDocument/2006/relationships/hyperlink" Target="http://mgaleg.maryland.gov/webmga/frmMain.aspx?pid=sponpage&amp;tab=subject6&amp;id=korman01&amp;stab=01" TargetMode="External"/><Relationship Id="rId56" Type="http://schemas.openxmlformats.org/officeDocument/2006/relationships/hyperlink" Target="http://mgaleg.maryland.gov/webmga/frmMain.aspx?pid=sponpage&amp;tab=subject6&amp;id=saab01&amp;stab=01" TargetMode="External"/><Relationship Id="rId77" Type="http://schemas.openxmlformats.org/officeDocument/2006/relationships/hyperlink" Target="http://mgaleg.maryland.gov/webmga/frmMain.aspx?pid=sponpage&amp;tab=subject6&amp;id=valentino&amp;stab=01" TargetMode="External"/><Relationship Id="rId100" Type="http://schemas.openxmlformats.org/officeDocument/2006/relationships/hyperlink" Target="http://mgaleg.maryland.gov/webmga/frmMain.aspx?pid=sponpage&amp;tab=subject6&amp;id=adams01&amp;stab=01" TargetMode="External"/><Relationship Id="rId105" Type="http://schemas.openxmlformats.org/officeDocument/2006/relationships/hyperlink" Target="http://mgaleg.maryland.gov/webmga/frmMain.aspx?pid=sponpage&amp;tab=subject6&amp;id=bhandari01&amp;stab=01" TargetMode="External"/><Relationship Id="rId126" Type="http://schemas.openxmlformats.org/officeDocument/2006/relationships/hyperlink" Target="http://mgaleg.maryland.gov/webmga/frmMain.aspx?pid=sponpage&amp;tab=subject6&amp;id=shetty01&amp;stab=0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mgaleg.maryland.gov/webmga/frmMain.aspx?pid=sponpage&amp;tab=subject6&amp;id=hershey&amp;stab=01" TargetMode="External"/><Relationship Id="rId13" Type="http://schemas.openxmlformats.org/officeDocument/2006/relationships/hyperlink" Target="http://mgaleg.maryland.gov/webmga/frmMain.aspx?pid=sponpage&amp;tab=subject6&amp;id=king&amp;stab=01" TargetMode="External"/><Relationship Id="rId18" Type="http://schemas.openxmlformats.org/officeDocument/2006/relationships/hyperlink" Target="http://mgaleg.maryland.gov/webmga/frmMain.aspx?pid=sponpage&amp;tab=subject6&amp;id=pinsky&amp;stab=01" TargetMode="External"/><Relationship Id="rId26" Type="http://schemas.openxmlformats.org/officeDocument/2006/relationships/hyperlink" Target="http://mgaleg.maryland.gov/webmga/frmMain.aspx?pid=sponpage&amp;tab=subject6&amp;id=young&amp;stab=01" TargetMode="External"/><Relationship Id="rId39" Type="http://schemas.openxmlformats.org/officeDocument/2006/relationships/hyperlink" Target="http://mgaleg.maryland.gov/webmga/frmMain.aspx?pid=sponpage&amp;tab=subject6&amp;id=hester01&amp;stab=01" TargetMode="External"/><Relationship Id="rId3" Type="http://schemas.openxmlformats.org/officeDocument/2006/relationships/hyperlink" Target="http://mgaleg.maryland.gov/webmga/frmMain.aspx?pid=sponpage&amp;tab=subject6&amp;id=eckardt&amp;stab=01" TargetMode="External"/><Relationship Id="rId21" Type="http://schemas.openxmlformats.org/officeDocument/2006/relationships/hyperlink" Target="http://mgaleg.maryland.gov/webmga/frmMain.aspx?pid=sponpage&amp;tab=subject6&amp;id=rosapepe&amp;stab=01" TargetMode="External"/><Relationship Id="rId34" Type="http://schemas.openxmlformats.org/officeDocument/2006/relationships/hyperlink" Target="http://mgaleg.maryland.gov/webmga/frmMain.aspx?pid=sponpage&amp;tab=subject6&amp;id=hayes02&amp;stab=01" TargetMode="External"/><Relationship Id="rId42" Type="http://schemas.openxmlformats.org/officeDocument/2006/relationships/hyperlink" Target="http://mgaleg.maryland.gov/webmga/frmMain.aspx?pid=sponpage&amp;tab=subject6&amp;id=waldstreicher1&amp;stab=01" TargetMode="External"/><Relationship Id="rId47" Type="http://schemas.openxmlformats.org/officeDocument/2006/relationships/hyperlink" Target="http://mgaleg.maryland.gov/webmga/frmMain.aspx?pid=sponpage&amp;tab=subject6&amp;id=augustine01&amp;stab=01" TargetMode="External"/><Relationship Id="rId7" Type="http://schemas.openxmlformats.org/officeDocument/2006/relationships/hyperlink" Target="http://mgaleg.maryland.gov/webmga/frmMain.aspx?pid=sponpage&amp;tab=subject6&amp;id=guzzone&amp;stab=01" TargetMode="External"/><Relationship Id="rId12" Type="http://schemas.openxmlformats.org/officeDocument/2006/relationships/hyperlink" Target="http://mgaleg.maryland.gov/webmga/frmMain.aspx?pid=sponpage&amp;tab=subject6&amp;id=kelley&amp;stab=01" TargetMode="External"/><Relationship Id="rId17" Type="http://schemas.openxmlformats.org/officeDocument/2006/relationships/hyperlink" Target="http://mgaleg.maryland.gov/webmga/frmMain.aspx?pid=sponpage&amp;tab=subject6&amp;id=nathan&amp;stab=01" TargetMode="External"/><Relationship Id="rId25" Type="http://schemas.openxmlformats.org/officeDocument/2006/relationships/hyperlink" Target="http://mgaleg.maryland.gov/webmga/frmMain.aspx?pid=sponpage&amp;tab=subject6&amp;id=smith02&amp;stab=01" TargetMode="External"/><Relationship Id="rId33" Type="http://schemas.openxmlformats.org/officeDocument/2006/relationships/hyperlink" Target="http://mgaleg.maryland.gov/webmga/frmMain.aspx?pid=sponpage&amp;tab=subject6&amp;id=lam02&amp;stab=01" TargetMode="External"/><Relationship Id="rId38" Type="http://schemas.openxmlformats.org/officeDocument/2006/relationships/hyperlink" Target="http://mgaleg.maryland.gov/webmga/frmMain.aspx?pid=sponpage&amp;tab=subject6&amp;id=bailey01&amp;stab=01" TargetMode="External"/><Relationship Id="rId46" Type="http://schemas.openxmlformats.org/officeDocument/2006/relationships/hyperlink" Target="http://mgaleg.maryland.gov/webmga/frmMain.aspx?pid=sponpage&amp;tab=subject6&amp;id=patterson03&amp;stab=01" TargetMode="External"/><Relationship Id="rId2" Type="http://schemas.openxmlformats.org/officeDocument/2006/relationships/hyperlink" Target="http://mgaleg.maryland.gov/webmga/frmMain.aspx?pid=sponpage&amp;tab=subject6&amp;id=cassilly02&amp;stab=01" TargetMode="External"/><Relationship Id="rId16" Type="http://schemas.openxmlformats.org/officeDocument/2006/relationships/hyperlink" Target="http://mgaleg.maryland.gov/webmga/frmMain.aspx?pid=sponpage&amp;tab=subject6&amp;id=miller%20t&amp;stab=01" TargetMode="External"/><Relationship Id="rId20" Type="http://schemas.openxmlformats.org/officeDocument/2006/relationships/hyperlink" Target="http://mgaleg.maryland.gov/webmga/frmMain.aspx?pid=sponpage&amp;tab=subject6&amp;id=reilly&amp;stab=01" TargetMode="External"/><Relationship Id="rId29" Type="http://schemas.openxmlformats.org/officeDocument/2006/relationships/hyperlink" Target="http://mgaleg.maryland.gov/webmga/frmMain.aspx?pid=sponpage&amp;tab=subject6&amp;id=beidle&amp;stab=01" TargetMode="External"/><Relationship Id="rId41" Type="http://schemas.openxmlformats.org/officeDocument/2006/relationships/hyperlink" Target="http://mgaleg.maryland.gov/webmga/frmMain.aspx?pid=sponpage&amp;tab=subject6&amp;id=gallion01&amp;stab=01" TargetMode="External"/><Relationship Id="rId1" Type="http://schemas.openxmlformats.org/officeDocument/2006/relationships/hyperlink" Target="http://mgaleg.maryland.gov/webmga/frmMain.aspx?pid=sponpage&amp;tab=subject6&amp;id=benson&amp;stab=01" TargetMode="External"/><Relationship Id="rId6" Type="http://schemas.openxmlformats.org/officeDocument/2006/relationships/hyperlink" Target="http://mgaleg.maryland.gov/webmga/frmMain.aspx?pid=sponpage&amp;tab=subject6&amp;id=ferguson&amp;stab=01" TargetMode="External"/><Relationship Id="rId11" Type="http://schemas.openxmlformats.org/officeDocument/2006/relationships/hyperlink" Target="http://mgaleg.maryland.gov/webmga/frmMain.aspx?pid=sponpage&amp;tab=subject6&amp;id=kagan01&amp;stab=01" TargetMode="External"/><Relationship Id="rId24" Type="http://schemas.openxmlformats.org/officeDocument/2006/relationships/hyperlink" Target="http://mgaleg.maryland.gov/webmga/frmMain.aspx?pid=sponpage&amp;tab=subject6&amp;id=simonaire&amp;stab=01" TargetMode="External"/><Relationship Id="rId32" Type="http://schemas.openxmlformats.org/officeDocument/2006/relationships/hyperlink" Target="http://mgaleg.maryland.gov/webmga/frmMain.aspx?pid=sponpage&amp;tab=subject6&amp;id=west02&amp;stab=01" TargetMode="External"/><Relationship Id="rId37" Type="http://schemas.openxmlformats.org/officeDocument/2006/relationships/hyperlink" Target="http://mgaleg.maryland.gov/webmga/frmMain.aspx?pid=sponpage&amp;tab=subject6&amp;id=mccray02&amp;stab=01" TargetMode="External"/><Relationship Id="rId40" Type="http://schemas.openxmlformats.org/officeDocument/2006/relationships/hyperlink" Target="http://mgaleg.maryland.gov/webmga/frmMain.aspx?pid=sponpage&amp;tab=subject6&amp;id=ellis01&amp;stab=01" TargetMode="External"/><Relationship Id="rId45" Type="http://schemas.openxmlformats.org/officeDocument/2006/relationships/hyperlink" Target="http://mgaleg.maryland.gov/webmga/frmMain.aspx?pid=sponpage&amp;tab=subject6&amp;id=griffith01&amp;stab=01" TargetMode="External"/><Relationship Id="rId5" Type="http://schemas.openxmlformats.org/officeDocument/2006/relationships/hyperlink" Target="http://mgaleg.maryland.gov/webmga/frmMain.aspx?pid=sponpage&amp;tab=subject6&amp;id=feldman&amp;stab=01" TargetMode="External"/><Relationship Id="rId15" Type="http://schemas.openxmlformats.org/officeDocument/2006/relationships/hyperlink" Target="http://mgaleg.maryland.gov/webmga/frmMain.aspx?pid=sponpage&amp;tab=subject6&amp;id=lee&amp;stab=01" TargetMode="External"/><Relationship Id="rId23" Type="http://schemas.openxmlformats.org/officeDocument/2006/relationships/hyperlink" Target="http://mgaleg.maryland.gov/webmga/frmMain.aspx?pid=sponpage&amp;tab=subject6&amp;id=serafini01&amp;stab=01" TargetMode="External"/><Relationship Id="rId28" Type="http://schemas.openxmlformats.org/officeDocument/2006/relationships/hyperlink" Target="http://mgaleg.maryland.gov/webmga/frmMain.aspx?pid=sponpage&amp;tab=subject6&amp;id=zucker01&amp;stab=01" TargetMode="External"/><Relationship Id="rId36" Type="http://schemas.openxmlformats.org/officeDocument/2006/relationships/hyperlink" Target="http://mgaleg.maryland.gov/webmga/frmMain.aspx?pid=sponpage&amp;tab=subject6&amp;id=washington01&amp;stab=01" TargetMode="External"/><Relationship Id="rId10" Type="http://schemas.openxmlformats.org/officeDocument/2006/relationships/hyperlink" Target="http://mgaleg.maryland.gov/webmga/frmMain.aspx?pid=sponpage&amp;tab=subject6&amp;id=jennings&amp;stab=01" TargetMode="External"/><Relationship Id="rId19" Type="http://schemas.openxmlformats.org/officeDocument/2006/relationships/hyperlink" Target="http://mgaleg.maryland.gov/webmga/frmMain.aspx?pid=sponpage&amp;tab=subject6&amp;id=ready01&amp;stab=01" TargetMode="External"/><Relationship Id="rId31" Type="http://schemas.openxmlformats.org/officeDocument/2006/relationships/hyperlink" Target="http://mgaleg.maryland.gov/webmga/frmMain.aspx?pid=sponpage&amp;tab=subject6&amp;id=elfreth01&amp;stab=01" TargetMode="External"/><Relationship Id="rId44" Type="http://schemas.openxmlformats.org/officeDocument/2006/relationships/hyperlink" Target="http://mgaleg.maryland.gov/webmga/frmMain.aspx?pid=sponpage&amp;tab=subject6&amp;id=peters&amp;stab=01" TargetMode="External"/><Relationship Id="rId4" Type="http://schemas.openxmlformats.org/officeDocument/2006/relationships/hyperlink" Target="http://mgaleg.maryland.gov/webmga/frmMain.aspx?pid=sponpage&amp;tab=subject6&amp;id=edwards&amp;stab=01" TargetMode="External"/><Relationship Id="rId9" Type="http://schemas.openxmlformats.org/officeDocument/2006/relationships/hyperlink" Target="http://mgaleg.maryland.gov/webmga/frmMain.aspx?pid=sponpage&amp;tab=subject6&amp;id=hough&amp;stab=01" TargetMode="External"/><Relationship Id="rId14" Type="http://schemas.openxmlformats.org/officeDocument/2006/relationships/hyperlink" Target="http://mgaleg.maryland.gov/webmga/frmMain.aspx?pid=sponpage&amp;tab=subject6&amp;id=klausmeier&amp;stab=01" TargetMode="External"/><Relationship Id="rId22" Type="http://schemas.openxmlformats.org/officeDocument/2006/relationships/hyperlink" Target="http://mgaleg.maryland.gov/webmga/frmMain.aspx?pid=sponpage&amp;tab=subject6&amp;id=salling01&amp;stab=01" TargetMode="External"/><Relationship Id="rId27" Type="http://schemas.openxmlformats.org/officeDocument/2006/relationships/hyperlink" Target="http://mgaleg.maryland.gov/webmga/frmMain.aspx?pid=sponpage&amp;tab=subject6&amp;id=zirkin&amp;stab=01" TargetMode="External"/><Relationship Id="rId30" Type="http://schemas.openxmlformats.org/officeDocument/2006/relationships/hyperlink" Target="http://mgaleg.maryland.gov/webmga/frmMain.aspx?pid=sponpage&amp;tab=subject6&amp;id=carozza01&amp;stab=01" TargetMode="External"/><Relationship Id="rId35" Type="http://schemas.openxmlformats.org/officeDocument/2006/relationships/hyperlink" Target="http://mgaleg.maryland.gov/webmga/frmMain.aspx?pid=sponpage&amp;tab=subject6&amp;id=carter01&amp;stab=01" TargetMode="External"/><Relationship Id="rId43" Type="http://schemas.openxmlformats.org/officeDocument/2006/relationships/hyperlink" Target="http://mgaleg.maryland.gov/webmga/frmMain.aspx?pid=sponpage&amp;tab=subject6&amp;id=kramer02&amp;stab=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2949A-9353-4808-B6EE-08F0FBAF1FCA}">
  <sheetPr>
    <tabColor rgb="FFFFFF00"/>
  </sheetPr>
  <dimension ref="A1:A50"/>
  <sheetViews>
    <sheetView showGridLines="0" topLeftCell="A9" zoomScale="70" zoomScaleNormal="70" workbookViewId="0">
      <selection activeCell="A27" sqref="A27"/>
    </sheetView>
  </sheetViews>
  <sheetFormatPr defaultRowHeight="14.75" x14ac:dyDescent="0.75"/>
  <cols>
    <col min="1" max="1" width="233.04296875" style="82" customWidth="1"/>
  </cols>
  <sheetData>
    <row r="1" spans="1:1" x14ac:dyDescent="0.75">
      <c r="A1" s="81" t="s">
        <v>894</v>
      </c>
    </row>
    <row r="2" spans="1:1" x14ac:dyDescent="0.75">
      <c r="A2" s="82" t="s">
        <v>853</v>
      </c>
    </row>
    <row r="3" spans="1:1" x14ac:dyDescent="0.75">
      <c r="A3" s="82" t="s">
        <v>854</v>
      </c>
    </row>
    <row r="4" spans="1:1" x14ac:dyDescent="0.75">
      <c r="A4" s="82" t="s">
        <v>855</v>
      </c>
    </row>
    <row r="5" spans="1:1" x14ac:dyDescent="0.75">
      <c r="A5" s="82" t="s">
        <v>856</v>
      </c>
    </row>
    <row r="6" spans="1:1" ht="29.5" x14ac:dyDescent="0.75">
      <c r="A6" s="82" t="s">
        <v>857</v>
      </c>
    </row>
    <row r="7" spans="1:1" x14ac:dyDescent="0.75">
      <c r="A7" s="81" t="s">
        <v>858</v>
      </c>
    </row>
    <row r="8" spans="1:1" ht="29.5" x14ac:dyDescent="0.75">
      <c r="A8" s="82" t="s">
        <v>859</v>
      </c>
    </row>
    <row r="9" spans="1:1" x14ac:dyDescent="0.75">
      <c r="A9" s="81" t="s">
        <v>860</v>
      </c>
    </row>
    <row r="10" spans="1:1" ht="44.25" x14ac:dyDescent="0.75">
      <c r="A10" s="82" t="s">
        <v>861</v>
      </c>
    </row>
    <row r="11" spans="1:1" x14ac:dyDescent="0.75">
      <c r="A11" s="81" t="s">
        <v>862</v>
      </c>
    </row>
    <row r="12" spans="1:1" ht="29.5" x14ac:dyDescent="0.75">
      <c r="A12" s="83" t="s">
        <v>863</v>
      </c>
    </row>
    <row r="13" spans="1:1" x14ac:dyDescent="0.75">
      <c r="A13" s="82" t="s">
        <v>864</v>
      </c>
    </row>
    <row r="14" spans="1:1" x14ac:dyDescent="0.75">
      <c r="A14" s="81" t="s">
        <v>865</v>
      </c>
    </row>
    <row r="15" spans="1:1" x14ac:dyDescent="0.75">
      <c r="A15" s="82" t="s">
        <v>866</v>
      </c>
    </row>
    <row r="16" spans="1:1" x14ac:dyDescent="0.75">
      <c r="A16" s="82" t="s">
        <v>867</v>
      </c>
    </row>
    <row r="17" spans="1:1" x14ac:dyDescent="0.75">
      <c r="A17" s="82" t="s">
        <v>868</v>
      </c>
    </row>
    <row r="18" spans="1:1" x14ac:dyDescent="0.75">
      <c r="A18" s="82" t="s">
        <v>880</v>
      </c>
    </row>
    <row r="19" spans="1:1" x14ac:dyDescent="0.75">
      <c r="A19" s="82" t="s">
        <v>869</v>
      </c>
    </row>
    <row r="21" spans="1:1" x14ac:dyDescent="0.75">
      <c r="A21" s="81" t="s">
        <v>895</v>
      </c>
    </row>
    <row r="22" spans="1:1" x14ac:dyDescent="0.75">
      <c r="A22" s="82" t="s">
        <v>896</v>
      </c>
    </row>
    <row r="23" spans="1:1" x14ac:dyDescent="0.75">
      <c r="A23" s="82" t="s">
        <v>897</v>
      </c>
    </row>
    <row r="24" spans="1:1" x14ac:dyDescent="0.75">
      <c r="A24" s="82" t="s">
        <v>900</v>
      </c>
    </row>
    <row r="25" spans="1:1" x14ac:dyDescent="0.75">
      <c r="A25" s="82" t="s">
        <v>901</v>
      </c>
    </row>
    <row r="26" spans="1:1" x14ac:dyDescent="0.75">
      <c r="A26" s="82" t="s">
        <v>898</v>
      </c>
    </row>
    <row r="27" spans="1:1" x14ac:dyDescent="0.75">
      <c r="A27" s="82" t="s">
        <v>899</v>
      </c>
    </row>
    <row r="29" spans="1:1" x14ac:dyDescent="0.75">
      <c r="A29" s="81" t="s">
        <v>843</v>
      </c>
    </row>
    <row r="30" spans="1:1" x14ac:dyDescent="0.75">
      <c r="A30" s="82" t="s">
        <v>846</v>
      </c>
    </row>
    <row r="31" spans="1:1" x14ac:dyDescent="0.75">
      <c r="A31" s="82" t="s">
        <v>847</v>
      </c>
    </row>
    <row r="32" spans="1:1" x14ac:dyDescent="0.75">
      <c r="A32" s="82" t="s">
        <v>870</v>
      </c>
    </row>
    <row r="33" spans="1:1" x14ac:dyDescent="0.75">
      <c r="A33" s="82" t="s">
        <v>845</v>
      </c>
    </row>
    <row r="35" spans="1:1" x14ac:dyDescent="0.75">
      <c r="A35" s="82" t="s">
        <v>871</v>
      </c>
    </row>
    <row r="36" spans="1:1" x14ac:dyDescent="0.75">
      <c r="A36" s="82" t="s">
        <v>844</v>
      </c>
    </row>
    <row r="38" spans="1:1" x14ac:dyDescent="0.75">
      <c r="A38" s="82" t="s">
        <v>851</v>
      </c>
    </row>
    <row r="39" spans="1:1" x14ac:dyDescent="0.75">
      <c r="A39" s="82" t="s">
        <v>848</v>
      </c>
    </row>
    <row r="41" spans="1:1" x14ac:dyDescent="0.75">
      <c r="A41" s="82" t="s">
        <v>852</v>
      </c>
    </row>
    <row r="42" spans="1:1" x14ac:dyDescent="0.75">
      <c r="A42" s="82" t="s">
        <v>849</v>
      </c>
    </row>
    <row r="43" spans="1:1" x14ac:dyDescent="0.75">
      <c r="A43" s="82" t="s">
        <v>875</v>
      </c>
    </row>
    <row r="45" spans="1:1" x14ac:dyDescent="0.75">
      <c r="A45" s="82" t="s">
        <v>876</v>
      </c>
    </row>
    <row r="47" spans="1:1" x14ac:dyDescent="0.75">
      <c r="A47" s="82" t="s">
        <v>878</v>
      </c>
    </row>
    <row r="48" spans="1:1" x14ac:dyDescent="0.75">
      <c r="A48" s="82" t="s">
        <v>877</v>
      </c>
    </row>
    <row r="50" spans="1:1" x14ac:dyDescent="0.75">
      <c r="A50" s="82" t="s">
        <v>879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9F141-A33B-4910-A0E6-5375726C847A}">
  <dimension ref="A6:EL125"/>
  <sheetViews>
    <sheetView topLeftCell="DN103" zoomScale="70" zoomScaleNormal="70" workbookViewId="0">
      <selection activeCell="A74" sqref="A74:EL123"/>
    </sheetView>
  </sheetViews>
  <sheetFormatPr defaultRowHeight="14.75" x14ac:dyDescent="0.75"/>
  <sheetData>
    <row r="6" spans="1:142" x14ac:dyDescent="0.75">
      <c r="A6">
        <v>1</v>
      </c>
      <c r="B6">
        <v>-1</v>
      </c>
      <c r="C6">
        <v>1</v>
      </c>
      <c r="D6">
        <v>-1</v>
      </c>
      <c r="E6">
        <v>-1</v>
      </c>
      <c r="F6">
        <v>-1</v>
      </c>
      <c r="G6">
        <v>1</v>
      </c>
      <c r="H6">
        <v>1</v>
      </c>
      <c r="I6">
        <v>1</v>
      </c>
      <c r="J6">
        <v>1</v>
      </c>
      <c r="K6">
        <v>1</v>
      </c>
      <c r="L6" s="60" t="s">
        <v>825</v>
      </c>
      <c r="M6">
        <v>1</v>
      </c>
      <c r="N6">
        <v>1</v>
      </c>
      <c r="O6">
        <v>-1</v>
      </c>
      <c r="P6">
        <v>1</v>
      </c>
      <c r="Q6">
        <v>-1</v>
      </c>
      <c r="R6">
        <v>1</v>
      </c>
      <c r="S6">
        <v>1</v>
      </c>
      <c r="T6">
        <v>1</v>
      </c>
      <c r="U6">
        <v>1</v>
      </c>
      <c r="V6">
        <v>1</v>
      </c>
      <c r="W6">
        <v>-1</v>
      </c>
      <c r="X6">
        <v>1</v>
      </c>
      <c r="Y6">
        <v>1</v>
      </c>
      <c r="Z6">
        <v>1</v>
      </c>
      <c r="AA6">
        <v>1</v>
      </c>
      <c r="AB6">
        <v>1</v>
      </c>
      <c r="AC6">
        <v>-1</v>
      </c>
      <c r="AD6">
        <v>1</v>
      </c>
      <c r="AE6">
        <v>1</v>
      </c>
      <c r="AF6">
        <v>1</v>
      </c>
      <c r="AG6">
        <v>-1</v>
      </c>
      <c r="AH6">
        <v>-1</v>
      </c>
      <c r="AI6">
        <v>-1</v>
      </c>
      <c r="AJ6">
        <v>1</v>
      </c>
      <c r="AK6">
        <v>1</v>
      </c>
      <c r="AL6">
        <v>-1</v>
      </c>
      <c r="AM6">
        <v>-1</v>
      </c>
      <c r="AN6">
        <v>1</v>
      </c>
      <c r="AO6">
        <v>1</v>
      </c>
      <c r="AP6">
        <v>1</v>
      </c>
      <c r="AQ6">
        <v>1</v>
      </c>
      <c r="AR6">
        <v>1</v>
      </c>
      <c r="AS6">
        <v>1</v>
      </c>
      <c r="AT6">
        <v>1</v>
      </c>
      <c r="AU6">
        <v>1</v>
      </c>
      <c r="AV6">
        <v>1</v>
      </c>
      <c r="AW6">
        <v>-1</v>
      </c>
      <c r="AX6">
        <v>1</v>
      </c>
      <c r="AY6">
        <v>1</v>
      </c>
      <c r="AZ6">
        <v>1</v>
      </c>
      <c r="BA6">
        <v>1</v>
      </c>
      <c r="BB6">
        <v>-1</v>
      </c>
      <c r="BC6">
        <v>1</v>
      </c>
      <c r="BD6">
        <v>1</v>
      </c>
      <c r="BE6">
        <v>-1</v>
      </c>
      <c r="BF6">
        <v>1</v>
      </c>
      <c r="BG6">
        <v>1</v>
      </c>
      <c r="BH6">
        <v>-1</v>
      </c>
      <c r="BI6">
        <v>1</v>
      </c>
      <c r="BJ6">
        <v>1</v>
      </c>
      <c r="BK6">
        <v>1</v>
      </c>
      <c r="BL6">
        <v>1</v>
      </c>
      <c r="BM6">
        <v>1</v>
      </c>
      <c r="BN6">
        <v>-1</v>
      </c>
      <c r="BO6">
        <v>-1</v>
      </c>
      <c r="BP6">
        <v>-1</v>
      </c>
      <c r="BQ6">
        <v>1</v>
      </c>
      <c r="BR6">
        <v>1</v>
      </c>
      <c r="BS6">
        <v>-1</v>
      </c>
      <c r="BT6">
        <v>1</v>
      </c>
      <c r="BU6">
        <v>1</v>
      </c>
      <c r="BV6">
        <v>1</v>
      </c>
      <c r="BW6">
        <v>1</v>
      </c>
      <c r="BX6">
        <v>1</v>
      </c>
      <c r="BY6">
        <v>1</v>
      </c>
      <c r="BZ6">
        <v>-1</v>
      </c>
      <c r="CA6">
        <v>-1</v>
      </c>
      <c r="CB6">
        <v>1</v>
      </c>
      <c r="CC6">
        <v>-1</v>
      </c>
      <c r="CD6">
        <v>1</v>
      </c>
      <c r="CE6">
        <v>1</v>
      </c>
      <c r="CF6">
        <v>1</v>
      </c>
      <c r="CG6">
        <v>1</v>
      </c>
      <c r="CH6">
        <v>1</v>
      </c>
      <c r="CI6">
        <v>1</v>
      </c>
      <c r="CJ6">
        <v>1</v>
      </c>
      <c r="CK6">
        <v>-1</v>
      </c>
      <c r="CL6">
        <v>1</v>
      </c>
      <c r="CM6">
        <v>1</v>
      </c>
      <c r="CN6">
        <v>1</v>
      </c>
      <c r="CO6">
        <v>-1</v>
      </c>
      <c r="CP6">
        <v>-1</v>
      </c>
      <c r="CQ6">
        <v>-1</v>
      </c>
      <c r="CR6">
        <v>-1</v>
      </c>
      <c r="CS6">
        <v>1</v>
      </c>
      <c r="CT6">
        <v>-1</v>
      </c>
      <c r="CU6">
        <v>-1</v>
      </c>
      <c r="CV6">
        <v>-1</v>
      </c>
      <c r="CW6">
        <v>1</v>
      </c>
      <c r="CX6">
        <v>-1</v>
      </c>
      <c r="CY6">
        <v>1</v>
      </c>
      <c r="CZ6">
        <v>-1</v>
      </c>
      <c r="DA6">
        <v>1</v>
      </c>
      <c r="DB6">
        <v>-1</v>
      </c>
      <c r="DC6">
        <v>1</v>
      </c>
      <c r="DD6">
        <v>1</v>
      </c>
      <c r="DE6">
        <v>1</v>
      </c>
      <c r="DF6">
        <v>-1</v>
      </c>
      <c r="DG6">
        <v>1</v>
      </c>
      <c r="DH6">
        <v>1</v>
      </c>
      <c r="DI6">
        <v>1</v>
      </c>
      <c r="DJ6">
        <v>-1</v>
      </c>
      <c r="DK6" s="60" t="s">
        <v>825</v>
      </c>
      <c r="DL6">
        <v>1</v>
      </c>
      <c r="DM6">
        <v>-1</v>
      </c>
      <c r="DN6">
        <v>1</v>
      </c>
      <c r="DO6">
        <v>-1</v>
      </c>
      <c r="DP6">
        <v>1</v>
      </c>
      <c r="DQ6">
        <v>1</v>
      </c>
      <c r="DR6">
        <v>-1</v>
      </c>
      <c r="DS6">
        <v>1</v>
      </c>
      <c r="DT6">
        <v>1</v>
      </c>
      <c r="DU6">
        <v>1</v>
      </c>
      <c r="DV6">
        <v>1</v>
      </c>
      <c r="DW6">
        <v>1</v>
      </c>
      <c r="DX6">
        <v>-1</v>
      </c>
      <c r="DY6">
        <v>1</v>
      </c>
      <c r="DZ6">
        <v>1</v>
      </c>
      <c r="EA6">
        <v>1</v>
      </c>
      <c r="EB6">
        <v>1</v>
      </c>
      <c r="EC6">
        <v>1</v>
      </c>
      <c r="ED6">
        <v>1</v>
      </c>
      <c r="EE6">
        <v>1</v>
      </c>
      <c r="EF6">
        <v>1</v>
      </c>
      <c r="EG6">
        <v>1</v>
      </c>
      <c r="EH6">
        <v>1</v>
      </c>
      <c r="EI6">
        <v>1</v>
      </c>
      <c r="EJ6">
        <v>-1</v>
      </c>
      <c r="EK6">
        <v>1</v>
      </c>
      <c r="EL6" s="60" t="s">
        <v>825</v>
      </c>
    </row>
    <row r="8" spans="1:142" x14ac:dyDescent="0.75">
      <c r="A8">
        <v>1</v>
      </c>
      <c r="B8">
        <v>-1</v>
      </c>
      <c r="C8">
        <v>1</v>
      </c>
      <c r="D8">
        <v>1</v>
      </c>
      <c r="E8">
        <v>-1</v>
      </c>
      <c r="F8">
        <v>-1</v>
      </c>
      <c r="G8">
        <v>1</v>
      </c>
      <c r="H8">
        <v>1</v>
      </c>
      <c r="I8">
        <v>1</v>
      </c>
      <c r="J8">
        <v>1</v>
      </c>
      <c r="K8">
        <v>1</v>
      </c>
      <c r="L8">
        <v>1</v>
      </c>
      <c r="M8">
        <v>1</v>
      </c>
      <c r="N8">
        <v>1</v>
      </c>
      <c r="O8">
        <v>-1</v>
      </c>
      <c r="P8">
        <v>1</v>
      </c>
      <c r="Q8">
        <v>-1</v>
      </c>
      <c r="R8">
        <v>1</v>
      </c>
      <c r="S8">
        <v>1</v>
      </c>
      <c r="T8">
        <v>1</v>
      </c>
      <c r="U8">
        <v>1</v>
      </c>
      <c r="V8">
        <v>1</v>
      </c>
      <c r="W8">
        <v>-1</v>
      </c>
      <c r="X8" s="60" t="s">
        <v>825</v>
      </c>
      <c r="Y8">
        <v>1</v>
      </c>
      <c r="Z8">
        <v>1</v>
      </c>
      <c r="AA8">
        <v>1</v>
      </c>
      <c r="AB8">
        <v>1</v>
      </c>
      <c r="AC8">
        <v>-1</v>
      </c>
      <c r="AD8">
        <v>1</v>
      </c>
      <c r="AE8">
        <v>1</v>
      </c>
      <c r="AF8">
        <v>1</v>
      </c>
      <c r="AG8">
        <v>-1</v>
      </c>
      <c r="AH8">
        <v>-1</v>
      </c>
      <c r="AI8">
        <v>-1</v>
      </c>
      <c r="AJ8">
        <v>1</v>
      </c>
      <c r="AK8">
        <v>1</v>
      </c>
      <c r="AL8">
        <v>-1</v>
      </c>
      <c r="AM8">
        <v>-1</v>
      </c>
      <c r="AN8">
        <v>1</v>
      </c>
      <c r="AO8" s="60" t="s">
        <v>825</v>
      </c>
      <c r="AP8">
        <v>1</v>
      </c>
      <c r="AQ8">
        <v>1</v>
      </c>
      <c r="AR8">
        <v>1</v>
      </c>
      <c r="AS8">
        <v>1</v>
      </c>
      <c r="AT8">
        <v>1</v>
      </c>
      <c r="AU8">
        <v>1</v>
      </c>
      <c r="AV8">
        <v>1</v>
      </c>
      <c r="AW8">
        <v>-1</v>
      </c>
      <c r="AX8">
        <v>1</v>
      </c>
      <c r="AY8">
        <v>1</v>
      </c>
      <c r="AZ8">
        <v>1</v>
      </c>
      <c r="BA8">
        <v>1</v>
      </c>
      <c r="BB8">
        <v>-1</v>
      </c>
      <c r="BC8">
        <v>1</v>
      </c>
      <c r="BD8">
        <v>1</v>
      </c>
      <c r="BE8">
        <v>-1</v>
      </c>
      <c r="BF8">
        <v>1</v>
      </c>
      <c r="BG8">
        <v>1</v>
      </c>
      <c r="BH8">
        <v>-1</v>
      </c>
      <c r="BI8">
        <v>1</v>
      </c>
      <c r="BJ8">
        <v>1</v>
      </c>
      <c r="BK8">
        <v>1</v>
      </c>
      <c r="BL8">
        <v>1</v>
      </c>
      <c r="BM8">
        <v>1</v>
      </c>
      <c r="BN8">
        <v>-1</v>
      </c>
      <c r="BO8">
        <v>-1</v>
      </c>
      <c r="BP8" s="60" t="s">
        <v>825</v>
      </c>
      <c r="BQ8">
        <v>1</v>
      </c>
      <c r="BR8">
        <v>1</v>
      </c>
      <c r="BS8">
        <v>-1</v>
      </c>
      <c r="BT8">
        <v>1</v>
      </c>
      <c r="BU8">
        <v>1</v>
      </c>
      <c r="BV8">
        <v>1</v>
      </c>
      <c r="BW8">
        <v>1</v>
      </c>
      <c r="BX8">
        <v>1</v>
      </c>
      <c r="BY8">
        <v>1</v>
      </c>
      <c r="BZ8">
        <v>-1</v>
      </c>
      <c r="CA8" s="60" t="s">
        <v>825</v>
      </c>
      <c r="CB8">
        <v>1</v>
      </c>
      <c r="CC8">
        <v>-1</v>
      </c>
      <c r="CD8">
        <v>1</v>
      </c>
      <c r="CE8">
        <v>1</v>
      </c>
      <c r="CF8">
        <v>1</v>
      </c>
      <c r="CG8">
        <v>1</v>
      </c>
      <c r="CH8">
        <v>1</v>
      </c>
      <c r="CI8">
        <v>1</v>
      </c>
      <c r="CJ8">
        <v>1</v>
      </c>
      <c r="CK8">
        <v>-1</v>
      </c>
      <c r="CL8">
        <v>1</v>
      </c>
      <c r="CM8">
        <v>1</v>
      </c>
      <c r="CN8">
        <v>1</v>
      </c>
      <c r="CO8">
        <v>-1</v>
      </c>
      <c r="CP8">
        <v>-1</v>
      </c>
      <c r="CQ8">
        <v>-1</v>
      </c>
      <c r="CR8">
        <v>-1</v>
      </c>
      <c r="CS8">
        <v>1</v>
      </c>
      <c r="CT8">
        <v>-1</v>
      </c>
      <c r="CU8">
        <v>-1</v>
      </c>
      <c r="CV8">
        <v>-1</v>
      </c>
      <c r="CW8">
        <v>1</v>
      </c>
      <c r="CX8">
        <v>-1</v>
      </c>
      <c r="CY8" s="60" t="s">
        <v>825</v>
      </c>
      <c r="CZ8">
        <v>-1</v>
      </c>
      <c r="DA8">
        <v>1</v>
      </c>
      <c r="DB8">
        <v>-1</v>
      </c>
      <c r="DC8">
        <v>1</v>
      </c>
      <c r="DD8">
        <v>1</v>
      </c>
      <c r="DE8">
        <v>1</v>
      </c>
      <c r="DF8">
        <v>-1</v>
      </c>
      <c r="DG8">
        <v>1</v>
      </c>
      <c r="DH8">
        <v>1</v>
      </c>
      <c r="DI8">
        <v>1</v>
      </c>
      <c r="DJ8">
        <v>-1</v>
      </c>
      <c r="DK8">
        <v>1</v>
      </c>
      <c r="DL8">
        <v>1</v>
      </c>
      <c r="DM8">
        <v>-1</v>
      </c>
      <c r="DN8">
        <v>1</v>
      </c>
      <c r="DO8">
        <v>-1</v>
      </c>
      <c r="DP8">
        <v>1</v>
      </c>
      <c r="DQ8">
        <v>1</v>
      </c>
      <c r="DR8">
        <v>-1</v>
      </c>
      <c r="DS8">
        <v>1</v>
      </c>
      <c r="DT8">
        <v>1</v>
      </c>
      <c r="DU8">
        <v>1</v>
      </c>
      <c r="DV8">
        <v>1</v>
      </c>
      <c r="DW8">
        <v>1</v>
      </c>
      <c r="DX8">
        <v>-1</v>
      </c>
      <c r="DY8">
        <v>1</v>
      </c>
      <c r="DZ8">
        <v>1</v>
      </c>
      <c r="EA8">
        <v>1</v>
      </c>
      <c r="EB8">
        <v>1</v>
      </c>
      <c r="EC8">
        <v>1</v>
      </c>
      <c r="ED8">
        <v>1</v>
      </c>
      <c r="EE8">
        <v>1</v>
      </c>
      <c r="EF8">
        <v>1</v>
      </c>
      <c r="EG8">
        <v>1</v>
      </c>
      <c r="EH8">
        <v>1</v>
      </c>
      <c r="EI8">
        <v>1</v>
      </c>
      <c r="EJ8">
        <v>-1</v>
      </c>
      <c r="EK8">
        <v>1</v>
      </c>
      <c r="EL8">
        <v>1</v>
      </c>
    </row>
    <row r="17" spans="1:142" x14ac:dyDescent="0.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row>
    <row r="20" spans="1:142" x14ac:dyDescent="0.75">
      <c r="A20">
        <v>1</v>
      </c>
      <c r="B20">
        <v>-1</v>
      </c>
      <c r="C20">
        <v>1</v>
      </c>
      <c r="D20">
        <v>-1</v>
      </c>
      <c r="E20">
        <v>-1</v>
      </c>
      <c r="F20">
        <v>-1</v>
      </c>
      <c r="G20">
        <v>1</v>
      </c>
      <c r="H20">
        <v>1</v>
      </c>
      <c r="I20">
        <v>1</v>
      </c>
      <c r="J20">
        <v>1</v>
      </c>
      <c r="K20">
        <v>1</v>
      </c>
      <c r="L20">
        <v>1</v>
      </c>
      <c r="M20">
        <v>1</v>
      </c>
      <c r="N20">
        <v>1</v>
      </c>
      <c r="O20">
        <v>-1</v>
      </c>
      <c r="P20">
        <v>1</v>
      </c>
      <c r="Q20">
        <v>-1</v>
      </c>
      <c r="R20">
        <v>1</v>
      </c>
      <c r="S20">
        <v>1</v>
      </c>
      <c r="T20">
        <v>1</v>
      </c>
      <c r="U20">
        <v>1</v>
      </c>
      <c r="V20">
        <v>1</v>
      </c>
      <c r="W20">
        <v>-1</v>
      </c>
      <c r="X20" s="60" t="s">
        <v>825</v>
      </c>
      <c r="Y20">
        <v>1</v>
      </c>
      <c r="Z20">
        <v>1</v>
      </c>
      <c r="AA20">
        <v>1</v>
      </c>
      <c r="AB20">
        <v>1</v>
      </c>
      <c r="AC20">
        <v>1</v>
      </c>
      <c r="AD20">
        <v>1</v>
      </c>
      <c r="AE20">
        <v>1</v>
      </c>
      <c r="AF20">
        <v>1</v>
      </c>
      <c r="AG20">
        <v>-1</v>
      </c>
      <c r="AH20">
        <v>-1</v>
      </c>
      <c r="AI20">
        <v>-1</v>
      </c>
      <c r="AJ20">
        <v>1</v>
      </c>
      <c r="AK20">
        <v>1</v>
      </c>
      <c r="AL20">
        <v>-1</v>
      </c>
      <c r="AM20">
        <v>-1</v>
      </c>
      <c r="AN20">
        <v>1</v>
      </c>
      <c r="AO20" s="60" t="s">
        <v>825</v>
      </c>
      <c r="AP20">
        <v>1</v>
      </c>
      <c r="AQ20">
        <v>1</v>
      </c>
      <c r="AR20">
        <v>1</v>
      </c>
      <c r="AS20">
        <v>1</v>
      </c>
      <c r="AT20">
        <v>1</v>
      </c>
      <c r="AU20">
        <v>1</v>
      </c>
      <c r="AV20">
        <v>1</v>
      </c>
      <c r="AW20">
        <v>-1</v>
      </c>
      <c r="AX20">
        <v>1</v>
      </c>
      <c r="AY20">
        <v>1</v>
      </c>
      <c r="AZ20">
        <v>1</v>
      </c>
      <c r="BA20">
        <v>1</v>
      </c>
      <c r="BB20">
        <v>-1</v>
      </c>
      <c r="BC20">
        <v>1</v>
      </c>
      <c r="BD20">
        <v>1</v>
      </c>
      <c r="BE20">
        <v>-1</v>
      </c>
      <c r="BF20">
        <v>1</v>
      </c>
      <c r="BG20">
        <v>1</v>
      </c>
      <c r="BH20">
        <v>-1</v>
      </c>
      <c r="BI20">
        <v>1</v>
      </c>
      <c r="BJ20">
        <v>1</v>
      </c>
      <c r="BK20">
        <v>1</v>
      </c>
      <c r="BL20">
        <v>1</v>
      </c>
      <c r="BM20">
        <v>1</v>
      </c>
      <c r="BN20">
        <v>-1</v>
      </c>
      <c r="BO20">
        <v>1</v>
      </c>
      <c r="BP20">
        <v>-1</v>
      </c>
      <c r="BQ20">
        <v>1</v>
      </c>
      <c r="BR20">
        <v>1</v>
      </c>
      <c r="BS20">
        <v>-1</v>
      </c>
      <c r="BT20">
        <v>1</v>
      </c>
      <c r="BU20">
        <v>1</v>
      </c>
      <c r="BV20">
        <v>1</v>
      </c>
      <c r="BW20">
        <v>1</v>
      </c>
      <c r="BX20">
        <v>1</v>
      </c>
      <c r="BY20">
        <v>1</v>
      </c>
      <c r="BZ20" s="60" t="s">
        <v>825</v>
      </c>
      <c r="CA20" s="60" t="s">
        <v>825</v>
      </c>
      <c r="CB20">
        <v>1</v>
      </c>
      <c r="CC20">
        <v>-1</v>
      </c>
      <c r="CD20">
        <v>1</v>
      </c>
      <c r="CE20">
        <v>1</v>
      </c>
      <c r="CF20">
        <v>1</v>
      </c>
      <c r="CG20">
        <v>1</v>
      </c>
      <c r="CH20">
        <v>1</v>
      </c>
      <c r="CI20">
        <v>1</v>
      </c>
      <c r="CJ20">
        <v>1</v>
      </c>
      <c r="CK20">
        <v>-1</v>
      </c>
      <c r="CL20">
        <v>1</v>
      </c>
      <c r="CM20">
        <v>1</v>
      </c>
      <c r="CN20">
        <v>1</v>
      </c>
      <c r="CO20">
        <v>1</v>
      </c>
      <c r="CP20">
        <v>-1</v>
      </c>
      <c r="CQ20">
        <v>-1</v>
      </c>
      <c r="CR20">
        <v>-1</v>
      </c>
      <c r="CS20">
        <v>1</v>
      </c>
      <c r="CT20">
        <v>-1</v>
      </c>
      <c r="CU20">
        <v>-1</v>
      </c>
      <c r="CV20">
        <v>-1</v>
      </c>
      <c r="CW20">
        <v>1</v>
      </c>
      <c r="CX20">
        <v>-1</v>
      </c>
      <c r="CY20">
        <v>1</v>
      </c>
      <c r="CZ20">
        <v>-1</v>
      </c>
      <c r="DA20">
        <v>1</v>
      </c>
      <c r="DB20">
        <v>-1</v>
      </c>
      <c r="DC20">
        <v>1</v>
      </c>
      <c r="DD20">
        <v>1</v>
      </c>
      <c r="DE20">
        <v>1</v>
      </c>
      <c r="DF20">
        <v>-1</v>
      </c>
      <c r="DG20">
        <v>1</v>
      </c>
      <c r="DH20">
        <v>1</v>
      </c>
      <c r="DI20">
        <v>1</v>
      </c>
      <c r="DJ20">
        <v>-1</v>
      </c>
      <c r="DK20">
        <v>1</v>
      </c>
      <c r="DL20">
        <v>1</v>
      </c>
      <c r="DM20">
        <v>-1</v>
      </c>
      <c r="DN20">
        <v>1</v>
      </c>
      <c r="DO20">
        <v>1</v>
      </c>
      <c r="DP20">
        <v>-1</v>
      </c>
      <c r="DQ20">
        <v>1</v>
      </c>
      <c r="DR20">
        <v>-1</v>
      </c>
      <c r="DS20">
        <v>1</v>
      </c>
      <c r="DT20">
        <v>1</v>
      </c>
      <c r="DU20">
        <v>1</v>
      </c>
      <c r="DV20">
        <v>1</v>
      </c>
      <c r="DW20">
        <v>1</v>
      </c>
      <c r="DX20">
        <v>-1</v>
      </c>
      <c r="DY20">
        <v>1</v>
      </c>
      <c r="DZ20">
        <v>1</v>
      </c>
      <c r="EA20">
        <v>1</v>
      </c>
      <c r="EB20">
        <v>1</v>
      </c>
      <c r="EC20">
        <v>1</v>
      </c>
      <c r="ED20">
        <v>1</v>
      </c>
      <c r="EE20">
        <v>1</v>
      </c>
      <c r="EF20">
        <v>1</v>
      </c>
      <c r="EG20">
        <v>1</v>
      </c>
      <c r="EH20">
        <v>1</v>
      </c>
      <c r="EI20">
        <v>1</v>
      </c>
      <c r="EJ20">
        <v>-1</v>
      </c>
      <c r="EK20">
        <v>1</v>
      </c>
      <c r="EL20">
        <v>1</v>
      </c>
    </row>
    <row r="21" spans="1:142" x14ac:dyDescent="0.75">
      <c r="A21">
        <v>1</v>
      </c>
      <c r="B21">
        <v>1</v>
      </c>
      <c r="C21">
        <v>1</v>
      </c>
      <c r="D21" s="60" t="s">
        <v>825</v>
      </c>
      <c r="E21">
        <v>1</v>
      </c>
      <c r="F21">
        <v>1</v>
      </c>
      <c r="G21">
        <v>1</v>
      </c>
      <c r="H21">
        <v>1</v>
      </c>
      <c r="I21">
        <v>1</v>
      </c>
      <c r="J21">
        <v>1</v>
      </c>
      <c r="K21">
        <v>1</v>
      </c>
      <c r="L21">
        <v>1</v>
      </c>
      <c r="M21">
        <v>1</v>
      </c>
      <c r="N21">
        <v>1</v>
      </c>
      <c r="O21">
        <v>1</v>
      </c>
      <c r="P21">
        <v>-1</v>
      </c>
      <c r="Q21">
        <v>1</v>
      </c>
      <c r="R21">
        <v>1</v>
      </c>
      <c r="S21">
        <v>1</v>
      </c>
      <c r="T21">
        <v>1</v>
      </c>
      <c r="U21">
        <v>1</v>
      </c>
      <c r="V21">
        <v>1</v>
      </c>
      <c r="W21">
        <v>1</v>
      </c>
      <c r="X21">
        <v>1</v>
      </c>
      <c r="Y21">
        <v>1</v>
      </c>
      <c r="Z21">
        <v>1</v>
      </c>
      <c r="AA21">
        <v>1</v>
      </c>
      <c r="AB21">
        <v>1</v>
      </c>
      <c r="AC21">
        <v>1</v>
      </c>
      <c r="AD21">
        <v>1</v>
      </c>
      <c r="AE21">
        <v>1</v>
      </c>
      <c r="AF21">
        <v>1</v>
      </c>
      <c r="AG21">
        <v>1</v>
      </c>
      <c r="AH21">
        <v>1</v>
      </c>
      <c r="AI21">
        <v>1</v>
      </c>
      <c r="AJ21">
        <v>1</v>
      </c>
      <c r="AK21">
        <v>1</v>
      </c>
      <c r="AL21">
        <v>1</v>
      </c>
      <c r="AM21">
        <v>1</v>
      </c>
      <c r="AN21">
        <v>1</v>
      </c>
      <c r="AO21">
        <v>1</v>
      </c>
      <c r="AP21">
        <v>1</v>
      </c>
      <c r="AQ21">
        <v>1</v>
      </c>
      <c r="AR21">
        <v>1</v>
      </c>
      <c r="AS21">
        <v>1</v>
      </c>
      <c r="AT21">
        <v>1</v>
      </c>
      <c r="AU21">
        <v>1</v>
      </c>
      <c r="AV21">
        <v>1</v>
      </c>
      <c r="AW21">
        <v>1</v>
      </c>
      <c r="AX21">
        <v>1</v>
      </c>
      <c r="AY21">
        <v>1</v>
      </c>
      <c r="AZ21">
        <v>1</v>
      </c>
      <c r="BA21">
        <v>1</v>
      </c>
      <c r="BB21">
        <v>1</v>
      </c>
      <c r="BC21">
        <v>1</v>
      </c>
      <c r="BD21">
        <v>1</v>
      </c>
      <c r="BE21">
        <v>1</v>
      </c>
      <c r="BF21">
        <v>1</v>
      </c>
      <c r="BG21">
        <v>1</v>
      </c>
      <c r="BH21">
        <v>1</v>
      </c>
      <c r="BI21">
        <v>1</v>
      </c>
      <c r="BJ21">
        <v>1</v>
      </c>
      <c r="BK21">
        <v>1</v>
      </c>
      <c r="BL21">
        <v>1</v>
      </c>
      <c r="BM21">
        <v>1</v>
      </c>
      <c r="BN21">
        <v>1</v>
      </c>
      <c r="BO21">
        <v>1</v>
      </c>
      <c r="BP21">
        <v>1</v>
      </c>
      <c r="BQ21">
        <v>1</v>
      </c>
      <c r="BR21">
        <v>1</v>
      </c>
      <c r="BS21">
        <v>1</v>
      </c>
      <c r="BT21">
        <v>1</v>
      </c>
      <c r="BU21">
        <v>1</v>
      </c>
      <c r="BV21">
        <v>1</v>
      </c>
      <c r="BW21">
        <v>1</v>
      </c>
      <c r="BX21">
        <v>1</v>
      </c>
      <c r="BY21">
        <v>1</v>
      </c>
      <c r="BZ21">
        <v>1</v>
      </c>
      <c r="CA21">
        <v>1</v>
      </c>
      <c r="CB21">
        <v>1</v>
      </c>
      <c r="CC21">
        <v>1</v>
      </c>
      <c r="CD21">
        <v>1</v>
      </c>
      <c r="CE21">
        <v>1</v>
      </c>
      <c r="CF21">
        <v>1</v>
      </c>
      <c r="CG21">
        <v>1</v>
      </c>
      <c r="CH21">
        <v>1</v>
      </c>
      <c r="CI21">
        <v>1</v>
      </c>
      <c r="CJ21">
        <v>1</v>
      </c>
      <c r="CK21">
        <v>1</v>
      </c>
      <c r="CL21">
        <v>1</v>
      </c>
      <c r="CM21">
        <v>1</v>
      </c>
      <c r="CN21">
        <v>1</v>
      </c>
      <c r="CO21">
        <v>1</v>
      </c>
      <c r="CP21">
        <v>1</v>
      </c>
      <c r="CQ21">
        <v>1</v>
      </c>
      <c r="CR21">
        <v>1</v>
      </c>
      <c r="CS21">
        <v>1</v>
      </c>
      <c r="CT21">
        <v>1</v>
      </c>
      <c r="CU21">
        <v>1</v>
      </c>
      <c r="CV21">
        <v>1</v>
      </c>
      <c r="CW21">
        <v>1</v>
      </c>
      <c r="CX21">
        <v>1</v>
      </c>
      <c r="CY21">
        <v>1</v>
      </c>
      <c r="CZ21">
        <v>1</v>
      </c>
      <c r="DA21">
        <v>1</v>
      </c>
      <c r="DB21">
        <v>1</v>
      </c>
      <c r="DC21">
        <v>1</v>
      </c>
      <c r="DD21">
        <v>1</v>
      </c>
      <c r="DE21">
        <v>1</v>
      </c>
      <c r="DF21">
        <v>1</v>
      </c>
      <c r="DG21">
        <v>1</v>
      </c>
      <c r="DH21">
        <v>1</v>
      </c>
      <c r="DI21">
        <v>1</v>
      </c>
      <c r="DJ21">
        <v>1</v>
      </c>
      <c r="DK21">
        <v>1</v>
      </c>
      <c r="DL21">
        <v>1</v>
      </c>
      <c r="DM21">
        <v>1</v>
      </c>
      <c r="DN21">
        <v>1</v>
      </c>
      <c r="DO21">
        <v>1</v>
      </c>
      <c r="DP21">
        <v>1</v>
      </c>
      <c r="DQ21">
        <v>1</v>
      </c>
      <c r="DR21">
        <v>1</v>
      </c>
      <c r="DS21">
        <v>1</v>
      </c>
      <c r="DT21">
        <v>1</v>
      </c>
      <c r="DU21">
        <v>1</v>
      </c>
      <c r="DV21">
        <v>1</v>
      </c>
      <c r="DW21">
        <v>1</v>
      </c>
      <c r="DX21">
        <v>1</v>
      </c>
      <c r="DY21">
        <v>1</v>
      </c>
      <c r="DZ21">
        <v>1</v>
      </c>
      <c r="EA21">
        <v>1</v>
      </c>
      <c r="EB21">
        <v>1</v>
      </c>
      <c r="EC21">
        <v>1</v>
      </c>
      <c r="ED21">
        <v>1</v>
      </c>
      <c r="EE21">
        <v>1</v>
      </c>
      <c r="EF21">
        <v>1</v>
      </c>
      <c r="EG21">
        <v>1</v>
      </c>
      <c r="EH21">
        <v>1</v>
      </c>
      <c r="EI21" s="60" t="s">
        <v>825</v>
      </c>
      <c r="EJ21">
        <v>1</v>
      </c>
      <c r="EK21">
        <v>1</v>
      </c>
      <c r="EL21">
        <v>1</v>
      </c>
    </row>
    <row r="22" spans="1:142" x14ac:dyDescent="0.75">
      <c r="A22">
        <v>1</v>
      </c>
      <c r="B22">
        <v>-1</v>
      </c>
      <c r="C22">
        <v>1</v>
      </c>
      <c r="D22">
        <v>-1</v>
      </c>
      <c r="E22">
        <v>-1</v>
      </c>
      <c r="F22">
        <v>-1</v>
      </c>
      <c r="G22">
        <v>1</v>
      </c>
      <c r="H22">
        <v>1</v>
      </c>
      <c r="I22">
        <v>1</v>
      </c>
      <c r="J22">
        <v>1</v>
      </c>
      <c r="K22">
        <v>1</v>
      </c>
      <c r="L22">
        <v>1</v>
      </c>
      <c r="M22">
        <v>1</v>
      </c>
      <c r="N22">
        <v>1</v>
      </c>
      <c r="O22">
        <v>-1</v>
      </c>
      <c r="P22">
        <v>1</v>
      </c>
      <c r="Q22">
        <v>-1</v>
      </c>
      <c r="R22">
        <v>1</v>
      </c>
      <c r="S22">
        <v>1</v>
      </c>
      <c r="T22" s="60" t="s">
        <v>825</v>
      </c>
      <c r="U22">
        <v>1</v>
      </c>
      <c r="V22">
        <v>1</v>
      </c>
      <c r="W22">
        <v>-1</v>
      </c>
      <c r="X22">
        <v>1</v>
      </c>
      <c r="Y22">
        <v>1</v>
      </c>
      <c r="Z22">
        <v>1</v>
      </c>
      <c r="AA22">
        <v>1</v>
      </c>
      <c r="AB22">
        <v>1</v>
      </c>
      <c r="AC22">
        <v>-1</v>
      </c>
      <c r="AD22">
        <v>1</v>
      </c>
      <c r="AE22">
        <v>1</v>
      </c>
      <c r="AF22">
        <v>1</v>
      </c>
      <c r="AG22">
        <v>-1</v>
      </c>
      <c r="AH22">
        <v>-1</v>
      </c>
      <c r="AI22">
        <v>-1</v>
      </c>
      <c r="AJ22">
        <v>1</v>
      </c>
      <c r="AK22">
        <v>1</v>
      </c>
      <c r="AL22">
        <v>-1</v>
      </c>
      <c r="AM22">
        <v>-1</v>
      </c>
      <c r="AN22">
        <v>1</v>
      </c>
      <c r="AO22">
        <v>1</v>
      </c>
      <c r="AP22">
        <v>1</v>
      </c>
      <c r="AQ22">
        <v>1</v>
      </c>
      <c r="AR22">
        <v>1</v>
      </c>
      <c r="AS22">
        <v>1</v>
      </c>
      <c r="AT22">
        <v>1</v>
      </c>
      <c r="AU22">
        <v>1</v>
      </c>
      <c r="AV22">
        <v>1</v>
      </c>
      <c r="AW22">
        <v>-1</v>
      </c>
      <c r="AX22">
        <v>1</v>
      </c>
      <c r="AY22">
        <v>1</v>
      </c>
      <c r="AZ22">
        <v>1</v>
      </c>
      <c r="BA22">
        <v>1</v>
      </c>
      <c r="BB22">
        <v>-1</v>
      </c>
      <c r="BC22">
        <v>1</v>
      </c>
      <c r="BD22">
        <v>1</v>
      </c>
      <c r="BE22">
        <v>-1</v>
      </c>
      <c r="BF22">
        <v>1</v>
      </c>
      <c r="BG22">
        <v>1</v>
      </c>
      <c r="BH22">
        <v>-1</v>
      </c>
      <c r="BI22">
        <v>1</v>
      </c>
      <c r="BJ22">
        <v>1</v>
      </c>
      <c r="BK22">
        <v>1</v>
      </c>
      <c r="BL22">
        <v>1</v>
      </c>
      <c r="BM22">
        <v>1</v>
      </c>
      <c r="BN22">
        <v>-1</v>
      </c>
      <c r="BO22">
        <v>-1</v>
      </c>
      <c r="BP22">
        <v>-1</v>
      </c>
      <c r="BQ22">
        <v>1</v>
      </c>
      <c r="BR22">
        <v>1</v>
      </c>
      <c r="BS22">
        <v>-1</v>
      </c>
      <c r="BT22">
        <v>-1</v>
      </c>
      <c r="BU22">
        <v>1</v>
      </c>
      <c r="BV22">
        <v>1</v>
      </c>
      <c r="BW22">
        <v>1</v>
      </c>
      <c r="BX22">
        <v>1</v>
      </c>
      <c r="BY22">
        <v>1</v>
      </c>
      <c r="BZ22">
        <v>-1</v>
      </c>
      <c r="CA22">
        <v>-1</v>
      </c>
      <c r="CB22">
        <v>1</v>
      </c>
      <c r="CC22">
        <v>-1</v>
      </c>
      <c r="CD22">
        <v>1</v>
      </c>
      <c r="CE22">
        <v>1</v>
      </c>
      <c r="CF22">
        <v>1</v>
      </c>
      <c r="CG22">
        <v>-1</v>
      </c>
      <c r="CH22">
        <v>1</v>
      </c>
      <c r="CI22">
        <v>1</v>
      </c>
      <c r="CJ22">
        <v>1</v>
      </c>
      <c r="CK22">
        <v>-1</v>
      </c>
      <c r="CL22">
        <v>-1</v>
      </c>
      <c r="CM22">
        <v>1</v>
      </c>
      <c r="CN22">
        <v>1</v>
      </c>
      <c r="CO22">
        <v>-1</v>
      </c>
      <c r="CP22">
        <v>-1</v>
      </c>
      <c r="CQ22">
        <v>-1</v>
      </c>
      <c r="CR22">
        <v>-1</v>
      </c>
      <c r="CS22">
        <v>1</v>
      </c>
      <c r="CT22">
        <v>-1</v>
      </c>
      <c r="CU22">
        <v>-1</v>
      </c>
      <c r="CV22">
        <v>-1</v>
      </c>
      <c r="CW22">
        <v>1</v>
      </c>
      <c r="CX22">
        <v>-1</v>
      </c>
      <c r="CY22">
        <v>1</v>
      </c>
      <c r="CZ22">
        <v>-1</v>
      </c>
      <c r="DA22">
        <v>1</v>
      </c>
      <c r="DB22">
        <v>-1</v>
      </c>
      <c r="DC22">
        <v>-1</v>
      </c>
      <c r="DD22">
        <v>1</v>
      </c>
      <c r="DE22">
        <v>1</v>
      </c>
      <c r="DF22">
        <v>-1</v>
      </c>
      <c r="DG22">
        <v>1</v>
      </c>
      <c r="DH22">
        <v>-1</v>
      </c>
      <c r="DI22">
        <v>1</v>
      </c>
      <c r="DJ22">
        <v>-1</v>
      </c>
      <c r="DK22" s="60" t="s">
        <v>825</v>
      </c>
      <c r="DL22">
        <v>1</v>
      </c>
      <c r="DM22">
        <v>-1</v>
      </c>
      <c r="DN22">
        <v>1</v>
      </c>
      <c r="DO22">
        <v>-1</v>
      </c>
      <c r="DP22">
        <v>-1</v>
      </c>
      <c r="DQ22">
        <v>1</v>
      </c>
      <c r="DR22">
        <v>-1</v>
      </c>
      <c r="DS22">
        <v>1</v>
      </c>
      <c r="DT22">
        <v>1</v>
      </c>
      <c r="DU22">
        <v>1</v>
      </c>
      <c r="DV22">
        <v>1</v>
      </c>
      <c r="DW22">
        <v>1</v>
      </c>
      <c r="DX22">
        <v>-1</v>
      </c>
      <c r="DY22">
        <v>1</v>
      </c>
      <c r="DZ22">
        <v>1</v>
      </c>
      <c r="EA22">
        <v>1</v>
      </c>
      <c r="EB22">
        <v>1</v>
      </c>
      <c r="EC22">
        <v>1</v>
      </c>
      <c r="ED22">
        <v>1</v>
      </c>
      <c r="EE22">
        <v>1</v>
      </c>
      <c r="EF22">
        <v>1</v>
      </c>
      <c r="EG22">
        <v>1</v>
      </c>
      <c r="EH22">
        <v>1</v>
      </c>
      <c r="EI22">
        <v>1</v>
      </c>
      <c r="EJ22">
        <v>-1</v>
      </c>
      <c r="EK22">
        <v>1</v>
      </c>
      <c r="EL22" s="60" t="s">
        <v>825</v>
      </c>
    </row>
    <row r="27" spans="1:142" x14ac:dyDescent="0.75">
      <c r="A27">
        <v>1</v>
      </c>
      <c r="B27">
        <v>-1</v>
      </c>
      <c r="C27">
        <v>1</v>
      </c>
      <c r="D27">
        <v>-1</v>
      </c>
      <c r="E27">
        <v>-1</v>
      </c>
      <c r="F27">
        <v>-1</v>
      </c>
      <c r="G27">
        <v>1</v>
      </c>
      <c r="H27">
        <v>1</v>
      </c>
      <c r="I27">
        <v>1</v>
      </c>
      <c r="J27">
        <v>1</v>
      </c>
      <c r="K27">
        <v>1</v>
      </c>
      <c r="L27">
        <v>1</v>
      </c>
      <c r="M27">
        <v>1</v>
      </c>
      <c r="N27">
        <v>1</v>
      </c>
      <c r="O27">
        <v>-1</v>
      </c>
      <c r="P27">
        <v>1</v>
      </c>
      <c r="Q27">
        <v>-1</v>
      </c>
      <c r="R27">
        <v>1</v>
      </c>
      <c r="S27" s="60" t="s">
        <v>825</v>
      </c>
      <c r="T27">
        <v>1</v>
      </c>
      <c r="U27">
        <v>1</v>
      </c>
      <c r="V27">
        <v>1</v>
      </c>
      <c r="W27">
        <v>-1</v>
      </c>
      <c r="X27">
        <v>1</v>
      </c>
      <c r="Y27">
        <v>1</v>
      </c>
      <c r="Z27">
        <v>1</v>
      </c>
      <c r="AA27">
        <v>1</v>
      </c>
      <c r="AB27">
        <v>1</v>
      </c>
      <c r="AC27">
        <v>-1</v>
      </c>
      <c r="AD27">
        <v>1</v>
      </c>
      <c r="AE27">
        <v>1</v>
      </c>
      <c r="AF27">
        <v>1</v>
      </c>
      <c r="AG27">
        <v>-1</v>
      </c>
      <c r="AH27">
        <v>-1</v>
      </c>
      <c r="AI27">
        <v>-1</v>
      </c>
      <c r="AJ27">
        <v>1</v>
      </c>
      <c r="AK27">
        <v>1</v>
      </c>
      <c r="AL27">
        <v>-1</v>
      </c>
      <c r="AM27" s="60" t="s">
        <v>825</v>
      </c>
      <c r="AN27">
        <v>1</v>
      </c>
      <c r="AO27">
        <v>1</v>
      </c>
      <c r="AP27">
        <v>1</v>
      </c>
      <c r="AQ27">
        <v>1</v>
      </c>
      <c r="AR27">
        <v>1</v>
      </c>
      <c r="AS27">
        <v>1</v>
      </c>
      <c r="AT27">
        <v>1</v>
      </c>
      <c r="AU27">
        <v>1</v>
      </c>
      <c r="AV27">
        <v>1</v>
      </c>
      <c r="AW27">
        <v>-1</v>
      </c>
      <c r="AX27">
        <v>-1</v>
      </c>
      <c r="AY27">
        <v>1</v>
      </c>
      <c r="AZ27">
        <v>1</v>
      </c>
      <c r="BA27">
        <v>1</v>
      </c>
      <c r="BB27">
        <v>-1</v>
      </c>
      <c r="BC27">
        <v>1</v>
      </c>
      <c r="BD27">
        <v>1</v>
      </c>
      <c r="BE27">
        <v>-1</v>
      </c>
      <c r="BF27">
        <v>1</v>
      </c>
      <c r="BG27">
        <v>1</v>
      </c>
      <c r="BH27">
        <v>-1</v>
      </c>
      <c r="BI27">
        <v>1</v>
      </c>
      <c r="BJ27">
        <v>1</v>
      </c>
      <c r="BK27">
        <v>1</v>
      </c>
      <c r="BL27">
        <v>1</v>
      </c>
      <c r="BM27">
        <v>1</v>
      </c>
      <c r="BN27">
        <v>-1</v>
      </c>
      <c r="BO27" s="60" t="s">
        <v>825</v>
      </c>
      <c r="BP27" s="60" t="s">
        <v>825</v>
      </c>
      <c r="BQ27">
        <v>1</v>
      </c>
      <c r="BR27">
        <v>1</v>
      </c>
      <c r="BS27">
        <v>-1</v>
      </c>
      <c r="BT27">
        <v>1</v>
      </c>
      <c r="BU27">
        <v>1</v>
      </c>
      <c r="BV27">
        <v>1</v>
      </c>
      <c r="BW27">
        <v>1</v>
      </c>
      <c r="BX27">
        <v>1</v>
      </c>
      <c r="BY27">
        <v>1</v>
      </c>
      <c r="BZ27">
        <v>1</v>
      </c>
      <c r="CA27">
        <v>-1</v>
      </c>
      <c r="CB27">
        <v>1</v>
      </c>
      <c r="CC27">
        <v>-1</v>
      </c>
      <c r="CD27">
        <v>1</v>
      </c>
      <c r="CE27">
        <v>1</v>
      </c>
      <c r="CF27">
        <v>1</v>
      </c>
      <c r="CG27">
        <v>1</v>
      </c>
      <c r="CH27">
        <v>1</v>
      </c>
      <c r="CI27">
        <v>1</v>
      </c>
      <c r="CJ27">
        <v>1</v>
      </c>
      <c r="CK27">
        <v>-1</v>
      </c>
      <c r="CL27">
        <v>1</v>
      </c>
      <c r="CM27">
        <v>1</v>
      </c>
      <c r="CN27">
        <v>1</v>
      </c>
      <c r="CO27">
        <v>1</v>
      </c>
      <c r="CP27">
        <v>-1</v>
      </c>
      <c r="CQ27">
        <v>-1</v>
      </c>
      <c r="CR27">
        <v>-1</v>
      </c>
      <c r="CS27">
        <v>1</v>
      </c>
      <c r="CT27">
        <v>-1</v>
      </c>
      <c r="CU27">
        <v>-1</v>
      </c>
      <c r="CV27">
        <v>-1</v>
      </c>
      <c r="CW27">
        <v>1</v>
      </c>
      <c r="CX27">
        <v>-1</v>
      </c>
      <c r="CY27">
        <v>1</v>
      </c>
      <c r="CZ27">
        <v>-1</v>
      </c>
      <c r="DA27">
        <v>1</v>
      </c>
      <c r="DB27">
        <v>-1</v>
      </c>
      <c r="DC27">
        <v>1</v>
      </c>
      <c r="DD27">
        <v>1</v>
      </c>
      <c r="DE27">
        <v>1</v>
      </c>
      <c r="DF27">
        <v>1</v>
      </c>
      <c r="DG27">
        <v>1</v>
      </c>
      <c r="DH27">
        <v>1</v>
      </c>
      <c r="DI27">
        <v>1</v>
      </c>
      <c r="DJ27">
        <v>-1</v>
      </c>
      <c r="DK27">
        <v>1</v>
      </c>
      <c r="DL27">
        <v>1</v>
      </c>
      <c r="DM27">
        <v>-1</v>
      </c>
      <c r="DN27">
        <v>1</v>
      </c>
      <c r="DO27">
        <v>-1</v>
      </c>
      <c r="DP27">
        <v>1</v>
      </c>
      <c r="DQ27">
        <v>1</v>
      </c>
      <c r="DR27">
        <v>-1</v>
      </c>
      <c r="DS27">
        <v>1</v>
      </c>
      <c r="DT27">
        <v>1</v>
      </c>
      <c r="DU27">
        <v>1</v>
      </c>
      <c r="DV27">
        <v>1</v>
      </c>
      <c r="DW27">
        <v>1</v>
      </c>
      <c r="DX27">
        <v>1</v>
      </c>
      <c r="DY27">
        <v>1</v>
      </c>
      <c r="DZ27">
        <v>1</v>
      </c>
      <c r="EA27">
        <v>1</v>
      </c>
      <c r="EB27">
        <v>1</v>
      </c>
      <c r="EC27">
        <v>1</v>
      </c>
      <c r="ED27">
        <v>1</v>
      </c>
      <c r="EE27">
        <v>1</v>
      </c>
      <c r="EF27">
        <v>1</v>
      </c>
      <c r="EG27">
        <v>1</v>
      </c>
      <c r="EH27">
        <v>1</v>
      </c>
      <c r="EI27">
        <v>1</v>
      </c>
      <c r="EJ27">
        <v>-1</v>
      </c>
      <c r="EK27">
        <v>1</v>
      </c>
      <c r="EL27" s="60" t="s">
        <v>825</v>
      </c>
    </row>
    <row r="32" spans="1:142" x14ac:dyDescent="0.75">
      <c r="A32">
        <v>1</v>
      </c>
      <c r="B32">
        <v>1</v>
      </c>
      <c r="C32" s="60" t="s">
        <v>825</v>
      </c>
      <c r="D32">
        <v>1</v>
      </c>
      <c r="E32">
        <v>1</v>
      </c>
      <c r="F32">
        <v>1</v>
      </c>
      <c r="G32">
        <v>1</v>
      </c>
      <c r="H32">
        <v>1</v>
      </c>
      <c r="I32">
        <v>1</v>
      </c>
      <c r="J32">
        <v>1</v>
      </c>
      <c r="K32">
        <v>1</v>
      </c>
      <c r="L32">
        <v>1</v>
      </c>
      <c r="M32">
        <v>1</v>
      </c>
      <c r="N32">
        <v>1</v>
      </c>
      <c r="O32">
        <v>1</v>
      </c>
      <c r="P32">
        <v>1</v>
      </c>
      <c r="Q32">
        <v>1</v>
      </c>
      <c r="R32">
        <v>1</v>
      </c>
      <c r="S32">
        <v>1</v>
      </c>
      <c r="T32">
        <v>1</v>
      </c>
      <c r="U32">
        <v>1</v>
      </c>
      <c r="V32">
        <v>1</v>
      </c>
      <c r="W32">
        <v>1</v>
      </c>
      <c r="X32">
        <v>1</v>
      </c>
      <c r="Y32">
        <v>1</v>
      </c>
      <c r="Z32">
        <v>1</v>
      </c>
      <c r="AA32">
        <v>1</v>
      </c>
      <c r="AB32">
        <v>1</v>
      </c>
      <c r="AC32">
        <v>1</v>
      </c>
      <c r="AD32">
        <v>1</v>
      </c>
      <c r="AE32">
        <v>1</v>
      </c>
      <c r="AF32">
        <v>1</v>
      </c>
      <c r="AG32">
        <v>1</v>
      </c>
      <c r="AH32">
        <v>1</v>
      </c>
      <c r="AI32">
        <v>1</v>
      </c>
      <c r="AJ32">
        <v>1</v>
      </c>
      <c r="AK32">
        <v>1</v>
      </c>
      <c r="AL32">
        <v>1</v>
      </c>
      <c r="AM32">
        <v>1</v>
      </c>
      <c r="AN32">
        <v>1</v>
      </c>
      <c r="AO32">
        <v>1</v>
      </c>
      <c r="AP32">
        <v>1</v>
      </c>
      <c r="AQ32">
        <v>1</v>
      </c>
      <c r="AR32">
        <v>1</v>
      </c>
      <c r="AS32">
        <v>1</v>
      </c>
      <c r="AT32">
        <v>1</v>
      </c>
      <c r="AU32">
        <v>1</v>
      </c>
      <c r="AV32" s="60" t="s">
        <v>825</v>
      </c>
      <c r="AW32">
        <v>1</v>
      </c>
      <c r="AX32" s="60" t="s">
        <v>825</v>
      </c>
      <c r="AY32">
        <v>1</v>
      </c>
      <c r="AZ32">
        <v>1</v>
      </c>
      <c r="BA32">
        <v>1</v>
      </c>
      <c r="BB32">
        <v>1</v>
      </c>
      <c r="BC32">
        <v>1</v>
      </c>
      <c r="BD32">
        <v>1</v>
      </c>
      <c r="BE32">
        <v>1</v>
      </c>
      <c r="BF32">
        <v>1</v>
      </c>
      <c r="BG32">
        <v>1</v>
      </c>
      <c r="BH32">
        <v>1</v>
      </c>
      <c r="BI32">
        <v>1</v>
      </c>
      <c r="BJ32">
        <v>1</v>
      </c>
      <c r="BK32">
        <v>1</v>
      </c>
      <c r="BL32">
        <v>1</v>
      </c>
      <c r="BM32">
        <v>1</v>
      </c>
      <c r="BN32">
        <v>1</v>
      </c>
      <c r="BO32" s="60" t="s">
        <v>825</v>
      </c>
      <c r="BP32">
        <v>1</v>
      </c>
      <c r="BQ32" s="60" t="s">
        <v>825</v>
      </c>
      <c r="BR32">
        <v>1</v>
      </c>
      <c r="BS32">
        <v>1</v>
      </c>
      <c r="BT32">
        <v>1</v>
      </c>
      <c r="BU32">
        <v>1</v>
      </c>
      <c r="BV32">
        <v>1</v>
      </c>
      <c r="BW32">
        <v>1</v>
      </c>
      <c r="BX32">
        <v>1</v>
      </c>
      <c r="BY32">
        <v>1</v>
      </c>
      <c r="BZ32">
        <v>1</v>
      </c>
      <c r="CA32">
        <v>-1</v>
      </c>
      <c r="CB32">
        <v>1</v>
      </c>
      <c r="CC32">
        <v>1</v>
      </c>
      <c r="CD32">
        <v>1</v>
      </c>
      <c r="CE32">
        <v>1</v>
      </c>
      <c r="CF32">
        <v>1</v>
      </c>
      <c r="CG32">
        <v>1</v>
      </c>
      <c r="CH32">
        <v>1</v>
      </c>
      <c r="CI32">
        <v>1</v>
      </c>
      <c r="CJ32">
        <v>1</v>
      </c>
      <c r="CK32">
        <v>1</v>
      </c>
      <c r="CL32">
        <v>1</v>
      </c>
      <c r="CM32">
        <v>1</v>
      </c>
      <c r="CN32">
        <v>1</v>
      </c>
      <c r="CO32">
        <v>1</v>
      </c>
      <c r="CP32">
        <v>1</v>
      </c>
      <c r="CQ32">
        <v>1</v>
      </c>
      <c r="CR32">
        <v>1</v>
      </c>
      <c r="CS32">
        <v>1</v>
      </c>
      <c r="CT32">
        <v>1</v>
      </c>
      <c r="CU32">
        <v>1</v>
      </c>
      <c r="CV32">
        <v>-1</v>
      </c>
      <c r="CW32">
        <v>1</v>
      </c>
      <c r="CX32">
        <v>1</v>
      </c>
      <c r="CY32">
        <v>1</v>
      </c>
      <c r="CZ32">
        <v>1</v>
      </c>
      <c r="DA32">
        <v>1</v>
      </c>
      <c r="DB32">
        <v>1</v>
      </c>
      <c r="DC32">
        <v>1</v>
      </c>
      <c r="DD32">
        <v>1</v>
      </c>
      <c r="DE32">
        <v>1</v>
      </c>
      <c r="DF32">
        <v>1</v>
      </c>
      <c r="DG32">
        <v>1</v>
      </c>
      <c r="DH32">
        <v>1</v>
      </c>
      <c r="DI32">
        <v>1</v>
      </c>
      <c r="DJ32">
        <v>1</v>
      </c>
      <c r="DK32">
        <v>1</v>
      </c>
      <c r="DL32">
        <v>1</v>
      </c>
      <c r="DM32">
        <v>1</v>
      </c>
      <c r="DN32">
        <v>1</v>
      </c>
      <c r="DO32">
        <v>1</v>
      </c>
      <c r="DP32">
        <v>1</v>
      </c>
      <c r="DQ32">
        <v>1</v>
      </c>
      <c r="DR32">
        <v>1</v>
      </c>
      <c r="DS32">
        <v>1</v>
      </c>
      <c r="DT32">
        <v>1</v>
      </c>
      <c r="DU32">
        <v>1</v>
      </c>
      <c r="DV32">
        <v>1</v>
      </c>
      <c r="DW32">
        <v>1</v>
      </c>
      <c r="DX32">
        <v>1</v>
      </c>
      <c r="DY32">
        <v>1</v>
      </c>
      <c r="DZ32">
        <v>1</v>
      </c>
      <c r="EA32">
        <v>1</v>
      </c>
      <c r="EB32">
        <v>1</v>
      </c>
      <c r="EC32">
        <v>1</v>
      </c>
      <c r="ED32">
        <v>1</v>
      </c>
      <c r="EE32">
        <v>1</v>
      </c>
      <c r="EF32">
        <v>1</v>
      </c>
      <c r="EG32">
        <v>1</v>
      </c>
      <c r="EH32">
        <v>1</v>
      </c>
      <c r="EI32">
        <v>1</v>
      </c>
      <c r="EJ32">
        <v>1</v>
      </c>
      <c r="EK32">
        <v>1</v>
      </c>
      <c r="EL32">
        <v>1</v>
      </c>
    </row>
    <row r="33" spans="1:142" x14ac:dyDescent="0.75">
      <c r="A33">
        <v>1</v>
      </c>
      <c r="B33">
        <v>1</v>
      </c>
      <c r="C33">
        <v>1</v>
      </c>
      <c r="D33">
        <v>1</v>
      </c>
      <c r="E33">
        <v>1</v>
      </c>
      <c r="F33">
        <v>1</v>
      </c>
      <c r="G33">
        <v>1</v>
      </c>
      <c r="H33">
        <v>1</v>
      </c>
      <c r="I33">
        <v>1</v>
      </c>
      <c r="J33">
        <v>1</v>
      </c>
      <c r="K33">
        <v>1</v>
      </c>
      <c r="L33">
        <v>1</v>
      </c>
      <c r="M33">
        <v>1</v>
      </c>
      <c r="N33">
        <v>1</v>
      </c>
      <c r="O33">
        <v>1</v>
      </c>
      <c r="P33">
        <v>1</v>
      </c>
      <c r="Q33">
        <v>1</v>
      </c>
      <c r="R33">
        <v>1</v>
      </c>
      <c r="S33">
        <v>1</v>
      </c>
      <c r="T33">
        <v>1</v>
      </c>
      <c r="U33">
        <v>1</v>
      </c>
      <c r="V33">
        <v>1</v>
      </c>
      <c r="W33">
        <v>1</v>
      </c>
      <c r="X33" s="60" t="s">
        <v>825</v>
      </c>
      <c r="Y33">
        <v>1</v>
      </c>
      <c r="Z33">
        <v>1</v>
      </c>
      <c r="AA33">
        <v>1</v>
      </c>
      <c r="AB33">
        <v>1</v>
      </c>
      <c r="AC33">
        <v>1</v>
      </c>
      <c r="AD33">
        <v>1</v>
      </c>
      <c r="AE33">
        <v>1</v>
      </c>
      <c r="AF33">
        <v>1</v>
      </c>
      <c r="AG33">
        <v>1</v>
      </c>
      <c r="AH33">
        <v>1</v>
      </c>
      <c r="AI33">
        <v>1</v>
      </c>
      <c r="AJ33">
        <v>1</v>
      </c>
      <c r="AK33">
        <v>1</v>
      </c>
      <c r="AL33">
        <v>1</v>
      </c>
      <c r="AM33">
        <v>1</v>
      </c>
      <c r="AN33">
        <v>1</v>
      </c>
      <c r="AO33">
        <v>1</v>
      </c>
      <c r="AP33">
        <v>1</v>
      </c>
      <c r="AQ33">
        <v>1</v>
      </c>
      <c r="AR33">
        <v>1</v>
      </c>
      <c r="AS33">
        <v>1</v>
      </c>
      <c r="AT33">
        <v>1</v>
      </c>
      <c r="AU33">
        <v>1</v>
      </c>
      <c r="AV33">
        <v>1</v>
      </c>
      <c r="AW33">
        <v>1</v>
      </c>
      <c r="AX33">
        <v>1</v>
      </c>
      <c r="AY33">
        <v>1</v>
      </c>
      <c r="AZ33">
        <v>1</v>
      </c>
      <c r="BA33">
        <v>1</v>
      </c>
      <c r="BB33">
        <v>1</v>
      </c>
      <c r="BC33">
        <v>1</v>
      </c>
      <c r="BD33">
        <v>1</v>
      </c>
      <c r="BE33">
        <v>1</v>
      </c>
      <c r="BF33">
        <v>1</v>
      </c>
      <c r="BG33">
        <v>1</v>
      </c>
      <c r="BH33">
        <v>1</v>
      </c>
      <c r="BI33">
        <v>1</v>
      </c>
      <c r="BJ33">
        <v>1</v>
      </c>
      <c r="BK33">
        <v>1</v>
      </c>
      <c r="BL33">
        <v>1</v>
      </c>
      <c r="BM33">
        <v>-1</v>
      </c>
      <c r="BN33">
        <v>1</v>
      </c>
      <c r="BO33">
        <v>1</v>
      </c>
      <c r="BP33" s="60" t="s">
        <v>825</v>
      </c>
      <c r="BQ33">
        <v>1</v>
      </c>
      <c r="BR33">
        <v>1</v>
      </c>
      <c r="BS33">
        <v>1</v>
      </c>
      <c r="BT33">
        <v>1</v>
      </c>
      <c r="BU33">
        <v>1</v>
      </c>
      <c r="BV33">
        <v>1</v>
      </c>
      <c r="BW33">
        <v>1</v>
      </c>
      <c r="BX33">
        <v>1</v>
      </c>
      <c r="BY33">
        <v>1</v>
      </c>
      <c r="BZ33">
        <v>1</v>
      </c>
      <c r="CA33" s="60" t="s">
        <v>825</v>
      </c>
      <c r="CB33">
        <v>1</v>
      </c>
      <c r="CC33">
        <v>1</v>
      </c>
      <c r="CD33">
        <v>1</v>
      </c>
      <c r="CE33">
        <v>1</v>
      </c>
      <c r="CF33">
        <v>1</v>
      </c>
      <c r="CG33">
        <v>1</v>
      </c>
      <c r="CH33">
        <v>1</v>
      </c>
      <c r="CI33">
        <v>1</v>
      </c>
      <c r="CJ33">
        <v>1</v>
      </c>
      <c r="CK33">
        <v>1</v>
      </c>
      <c r="CL33">
        <v>1</v>
      </c>
      <c r="CM33">
        <v>1</v>
      </c>
      <c r="CN33">
        <v>1</v>
      </c>
      <c r="CO33">
        <v>1</v>
      </c>
      <c r="CP33">
        <v>1</v>
      </c>
      <c r="CQ33">
        <v>1</v>
      </c>
      <c r="CR33">
        <v>1</v>
      </c>
      <c r="CS33">
        <v>1</v>
      </c>
      <c r="CT33">
        <v>1</v>
      </c>
      <c r="CU33">
        <v>1</v>
      </c>
      <c r="CV33">
        <v>1</v>
      </c>
      <c r="CW33">
        <v>-1</v>
      </c>
      <c r="CX33">
        <v>1</v>
      </c>
      <c r="CY33">
        <v>1</v>
      </c>
      <c r="CZ33">
        <v>1</v>
      </c>
      <c r="DA33">
        <v>1</v>
      </c>
      <c r="DB33">
        <v>1</v>
      </c>
      <c r="DC33">
        <v>1</v>
      </c>
      <c r="DD33">
        <v>1</v>
      </c>
      <c r="DE33">
        <v>-1</v>
      </c>
      <c r="DF33">
        <v>1</v>
      </c>
      <c r="DG33">
        <v>1</v>
      </c>
      <c r="DH33">
        <v>1</v>
      </c>
      <c r="DI33">
        <v>1</v>
      </c>
      <c r="DJ33">
        <v>1</v>
      </c>
      <c r="DK33">
        <v>1</v>
      </c>
      <c r="DL33">
        <v>1</v>
      </c>
      <c r="DM33">
        <v>1</v>
      </c>
      <c r="DN33">
        <v>1</v>
      </c>
      <c r="DO33">
        <v>1</v>
      </c>
      <c r="DP33">
        <v>-1</v>
      </c>
      <c r="DQ33">
        <v>1</v>
      </c>
      <c r="DR33">
        <v>1</v>
      </c>
      <c r="DS33">
        <v>1</v>
      </c>
      <c r="DT33">
        <v>1</v>
      </c>
      <c r="DU33">
        <v>1</v>
      </c>
      <c r="DV33">
        <v>1</v>
      </c>
      <c r="DW33">
        <v>1</v>
      </c>
      <c r="DX33">
        <v>1</v>
      </c>
      <c r="DY33">
        <v>1</v>
      </c>
      <c r="DZ33">
        <v>1</v>
      </c>
      <c r="EA33">
        <v>1</v>
      </c>
      <c r="EB33">
        <v>1</v>
      </c>
      <c r="EC33">
        <v>1</v>
      </c>
      <c r="ED33">
        <v>1</v>
      </c>
      <c r="EE33">
        <v>-1</v>
      </c>
      <c r="EF33">
        <v>1</v>
      </c>
      <c r="EG33">
        <v>1</v>
      </c>
      <c r="EH33">
        <v>1</v>
      </c>
      <c r="EI33">
        <v>1</v>
      </c>
      <c r="EJ33">
        <v>1</v>
      </c>
      <c r="EK33">
        <v>1</v>
      </c>
      <c r="EL33">
        <v>1</v>
      </c>
    </row>
    <row r="34" spans="1:142" x14ac:dyDescent="0.7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row>
    <row r="37" spans="1:142" x14ac:dyDescent="0.75">
      <c r="A37">
        <v>1</v>
      </c>
      <c r="B37">
        <v>-1</v>
      </c>
      <c r="C37" s="60" t="s">
        <v>825</v>
      </c>
      <c r="D37">
        <v>-1</v>
      </c>
      <c r="E37">
        <v>-1</v>
      </c>
      <c r="F37">
        <v>-1</v>
      </c>
      <c r="G37">
        <v>1</v>
      </c>
      <c r="H37">
        <v>1</v>
      </c>
      <c r="I37">
        <v>1</v>
      </c>
      <c r="J37">
        <v>1</v>
      </c>
      <c r="K37">
        <v>1</v>
      </c>
      <c r="L37">
        <v>1</v>
      </c>
      <c r="M37">
        <v>1</v>
      </c>
      <c r="N37">
        <v>1</v>
      </c>
      <c r="O37">
        <v>-1</v>
      </c>
      <c r="P37">
        <v>-1</v>
      </c>
      <c r="Q37">
        <v>-1</v>
      </c>
      <c r="R37">
        <v>1</v>
      </c>
      <c r="S37">
        <v>1</v>
      </c>
      <c r="T37">
        <v>1</v>
      </c>
      <c r="U37">
        <v>-1</v>
      </c>
      <c r="V37">
        <v>1</v>
      </c>
      <c r="W37">
        <v>-1</v>
      </c>
      <c r="X37">
        <v>1</v>
      </c>
      <c r="Y37">
        <v>1</v>
      </c>
      <c r="Z37">
        <v>1</v>
      </c>
      <c r="AA37">
        <v>-1</v>
      </c>
      <c r="AB37">
        <v>1</v>
      </c>
      <c r="AC37">
        <v>-1</v>
      </c>
      <c r="AD37">
        <v>1</v>
      </c>
      <c r="AE37">
        <v>1</v>
      </c>
      <c r="AF37">
        <v>1</v>
      </c>
      <c r="AG37">
        <v>-1</v>
      </c>
      <c r="AH37">
        <v>-1</v>
      </c>
      <c r="AI37">
        <v>-1</v>
      </c>
      <c r="AJ37">
        <v>1</v>
      </c>
      <c r="AK37">
        <v>1</v>
      </c>
      <c r="AL37">
        <v>-1</v>
      </c>
      <c r="AM37">
        <v>-1</v>
      </c>
      <c r="AN37">
        <v>-1</v>
      </c>
      <c r="AO37">
        <v>1</v>
      </c>
      <c r="AP37">
        <v>1</v>
      </c>
      <c r="AQ37">
        <v>1</v>
      </c>
      <c r="AR37">
        <v>1</v>
      </c>
      <c r="AS37">
        <v>1</v>
      </c>
      <c r="AT37">
        <v>1</v>
      </c>
      <c r="AU37">
        <v>1</v>
      </c>
      <c r="AV37">
        <v>1</v>
      </c>
      <c r="AW37">
        <v>-1</v>
      </c>
      <c r="AX37">
        <v>1</v>
      </c>
      <c r="AY37">
        <v>1</v>
      </c>
      <c r="AZ37">
        <v>1</v>
      </c>
      <c r="BA37">
        <v>1</v>
      </c>
      <c r="BB37">
        <v>-1</v>
      </c>
      <c r="BC37">
        <v>1</v>
      </c>
      <c r="BD37">
        <v>1</v>
      </c>
      <c r="BE37">
        <v>-1</v>
      </c>
      <c r="BF37">
        <v>1</v>
      </c>
      <c r="BG37">
        <v>1</v>
      </c>
      <c r="BH37">
        <v>-1</v>
      </c>
      <c r="BI37">
        <v>1</v>
      </c>
      <c r="BJ37">
        <v>1</v>
      </c>
      <c r="BK37">
        <v>1</v>
      </c>
      <c r="BL37">
        <v>1</v>
      </c>
      <c r="BM37">
        <v>1</v>
      </c>
      <c r="BN37">
        <v>-1</v>
      </c>
      <c r="BO37" s="60" t="s">
        <v>825</v>
      </c>
      <c r="BP37">
        <v>-1</v>
      </c>
      <c r="BQ37">
        <v>1</v>
      </c>
      <c r="BR37">
        <v>1</v>
      </c>
      <c r="BS37">
        <v>-1</v>
      </c>
      <c r="BT37">
        <v>1</v>
      </c>
      <c r="BU37">
        <v>1</v>
      </c>
      <c r="BV37">
        <v>1</v>
      </c>
      <c r="BW37">
        <v>1</v>
      </c>
      <c r="BX37">
        <v>1</v>
      </c>
      <c r="BY37">
        <v>1</v>
      </c>
      <c r="BZ37">
        <v>-1</v>
      </c>
      <c r="CA37">
        <v>-1</v>
      </c>
      <c r="CB37">
        <v>1</v>
      </c>
      <c r="CC37">
        <v>-1</v>
      </c>
      <c r="CD37">
        <v>1</v>
      </c>
      <c r="CE37">
        <v>1</v>
      </c>
      <c r="CF37">
        <v>1</v>
      </c>
      <c r="CG37">
        <v>1</v>
      </c>
      <c r="CH37">
        <v>1</v>
      </c>
      <c r="CI37">
        <v>1</v>
      </c>
      <c r="CJ37">
        <v>1</v>
      </c>
      <c r="CK37">
        <v>-1</v>
      </c>
      <c r="CL37">
        <v>1</v>
      </c>
      <c r="CM37">
        <v>1</v>
      </c>
      <c r="CN37">
        <v>1</v>
      </c>
      <c r="CO37">
        <v>1</v>
      </c>
      <c r="CP37">
        <v>-1</v>
      </c>
      <c r="CQ37">
        <v>-1</v>
      </c>
      <c r="CR37">
        <v>-1</v>
      </c>
      <c r="CS37">
        <v>1</v>
      </c>
      <c r="CT37">
        <v>-1</v>
      </c>
      <c r="CU37">
        <v>-1</v>
      </c>
      <c r="CV37">
        <v>-1</v>
      </c>
      <c r="CW37">
        <v>1</v>
      </c>
      <c r="CX37">
        <v>-1</v>
      </c>
      <c r="CY37">
        <v>1</v>
      </c>
      <c r="CZ37">
        <v>-1</v>
      </c>
      <c r="DA37">
        <v>1</v>
      </c>
      <c r="DB37">
        <v>-1</v>
      </c>
      <c r="DC37">
        <v>1</v>
      </c>
      <c r="DD37">
        <v>1</v>
      </c>
      <c r="DE37">
        <v>1</v>
      </c>
      <c r="DF37">
        <v>-1</v>
      </c>
      <c r="DG37">
        <v>1</v>
      </c>
      <c r="DH37">
        <v>1</v>
      </c>
      <c r="DI37">
        <v>1</v>
      </c>
      <c r="DJ37">
        <v>-1</v>
      </c>
      <c r="DK37">
        <v>1</v>
      </c>
      <c r="DL37">
        <v>1</v>
      </c>
      <c r="DM37">
        <v>-1</v>
      </c>
      <c r="DN37">
        <v>1</v>
      </c>
      <c r="DO37">
        <v>-1</v>
      </c>
      <c r="DP37">
        <v>1</v>
      </c>
      <c r="DQ37">
        <v>1</v>
      </c>
      <c r="DR37">
        <v>-1</v>
      </c>
      <c r="DS37">
        <v>1</v>
      </c>
      <c r="DT37">
        <v>1</v>
      </c>
      <c r="DU37">
        <v>1</v>
      </c>
      <c r="DV37">
        <v>1</v>
      </c>
      <c r="DW37">
        <v>1</v>
      </c>
      <c r="DX37">
        <v>-1</v>
      </c>
      <c r="DY37">
        <v>1</v>
      </c>
      <c r="DZ37">
        <v>1</v>
      </c>
      <c r="EA37">
        <v>1</v>
      </c>
      <c r="EB37">
        <v>1</v>
      </c>
      <c r="EC37">
        <v>1</v>
      </c>
      <c r="ED37">
        <v>1</v>
      </c>
      <c r="EE37">
        <v>1</v>
      </c>
      <c r="EF37">
        <v>1</v>
      </c>
      <c r="EG37">
        <v>1</v>
      </c>
      <c r="EH37">
        <v>1</v>
      </c>
      <c r="EI37">
        <v>-1</v>
      </c>
      <c r="EJ37">
        <v>-1</v>
      </c>
      <c r="EK37">
        <v>1</v>
      </c>
      <c r="EL37">
        <v>1</v>
      </c>
    </row>
    <row r="38" spans="1:142" x14ac:dyDescent="0.75">
      <c r="A38">
        <v>1</v>
      </c>
      <c r="B38">
        <v>-1</v>
      </c>
      <c r="C38" s="60" t="s">
        <v>825</v>
      </c>
      <c r="D38">
        <v>-1</v>
      </c>
      <c r="E38">
        <v>-1</v>
      </c>
      <c r="F38">
        <v>-1</v>
      </c>
      <c r="G38">
        <v>1</v>
      </c>
      <c r="H38">
        <v>1</v>
      </c>
      <c r="I38">
        <v>1</v>
      </c>
      <c r="J38">
        <v>1</v>
      </c>
      <c r="K38">
        <v>1</v>
      </c>
      <c r="L38">
        <v>1</v>
      </c>
      <c r="M38">
        <v>1</v>
      </c>
      <c r="N38">
        <v>1</v>
      </c>
      <c r="O38">
        <v>-1</v>
      </c>
      <c r="P38">
        <v>-1</v>
      </c>
      <c r="Q38">
        <v>-1</v>
      </c>
      <c r="R38">
        <v>1</v>
      </c>
      <c r="S38">
        <v>1</v>
      </c>
      <c r="T38">
        <v>1</v>
      </c>
      <c r="U38">
        <v>-1</v>
      </c>
      <c r="V38">
        <v>1</v>
      </c>
      <c r="W38">
        <v>-1</v>
      </c>
      <c r="X38">
        <v>1</v>
      </c>
      <c r="Y38">
        <v>1</v>
      </c>
      <c r="Z38">
        <v>1</v>
      </c>
      <c r="AA38">
        <v>-1</v>
      </c>
      <c r="AB38">
        <v>1</v>
      </c>
      <c r="AC38">
        <v>-1</v>
      </c>
      <c r="AD38">
        <v>1</v>
      </c>
      <c r="AE38">
        <v>1</v>
      </c>
      <c r="AF38">
        <v>1</v>
      </c>
      <c r="AG38">
        <v>-1</v>
      </c>
      <c r="AH38">
        <v>-1</v>
      </c>
      <c r="AI38">
        <v>-1</v>
      </c>
      <c r="AJ38">
        <v>1</v>
      </c>
      <c r="AK38">
        <v>1</v>
      </c>
      <c r="AL38">
        <v>-1</v>
      </c>
      <c r="AM38">
        <v>-1</v>
      </c>
      <c r="AN38">
        <v>1</v>
      </c>
      <c r="AO38">
        <v>1</v>
      </c>
      <c r="AP38">
        <v>1</v>
      </c>
      <c r="AQ38">
        <v>1</v>
      </c>
      <c r="AR38">
        <v>1</v>
      </c>
      <c r="AS38">
        <v>1</v>
      </c>
      <c r="AT38">
        <v>1</v>
      </c>
      <c r="AU38">
        <v>1</v>
      </c>
      <c r="AV38">
        <v>1</v>
      </c>
      <c r="AW38">
        <v>-1</v>
      </c>
      <c r="AX38">
        <v>1</v>
      </c>
      <c r="AY38">
        <v>1</v>
      </c>
      <c r="AZ38">
        <v>1</v>
      </c>
      <c r="BA38">
        <v>1</v>
      </c>
      <c r="BB38">
        <v>-1</v>
      </c>
      <c r="BC38">
        <v>1</v>
      </c>
      <c r="BD38">
        <v>1</v>
      </c>
      <c r="BE38">
        <v>-1</v>
      </c>
      <c r="BF38">
        <v>-1</v>
      </c>
      <c r="BG38">
        <v>1</v>
      </c>
      <c r="BH38">
        <v>-1</v>
      </c>
      <c r="BI38">
        <v>1</v>
      </c>
      <c r="BJ38">
        <v>1</v>
      </c>
      <c r="BK38">
        <v>1</v>
      </c>
      <c r="BL38">
        <v>1</v>
      </c>
      <c r="BM38">
        <v>1</v>
      </c>
      <c r="BN38">
        <v>-1</v>
      </c>
      <c r="BO38" s="60" t="s">
        <v>825</v>
      </c>
      <c r="BP38">
        <v>-1</v>
      </c>
      <c r="BQ38">
        <v>1</v>
      </c>
      <c r="BR38">
        <v>1</v>
      </c>
      <c r="BS38">
        <v>-1</v>
      </c>
      <c r="BT38">
        <v>-1</v>
      </c>
      <c r="BU38">
        <v>-1</v>
      </c>
      <c r="BV38">
        <v>1</v>
      </c>
      <c r="BW38">
        <v>1</v>
      </c>
      <c r="BX38">
        <v>1</v>
      </c>
      <c r="BY38">
        <v>-1</v>
      </c>
      <c r="BZ38">
        <v>-1</v>
      </c>
      <c r="CA38">
        <v>-1</v>
      </c>
      <c r="CB38">
        <v>1</v>
      </c>
      <c r="CC38">
        <v>-1</v>
      </c>
      <c r="CD38">
        <v>1</v>
      </c>
      <c r="CE38">
        <v>1</v>
      </c>
      <c r="CF38">
        <v>1</v>
      </c>
      <c r="CG38">
        <v>1</v>
      </c>
      <c r="CH38">
        <v>1</v>
      </c>
      <c r="CI38">
        <v>1</v>
      </c>
      <c r="CJ38">
        <v>-1</v>
      </c>
      <c r="CK38">
        <v>-1</v>
      </c>
      <c r="CL38">
        <v>1</v>
      </c>
      <c r="CM38">
        <v>1</v>
      </c>
      <c r="CN38">
        <v>1</v>
      </c>
      <c r="CO38">
        <v>1</v>
      </c>
      <c r="CP38">
        <v>-1</v>
      </c>
      <c r="CQ38">
        <v>-1</v>
      </c>
      <c r="CR38">
        <v>-1</v>
      </c>
      <c r="CS38">
        <v>1</v>
      </c>
      <c r="CT38">
        <v>-1</v>
      </c>
      <c r="CU38">
        <v>-1</v>
      </c>
      <c r="CV38">
        <v>-1</v>
      </c>
      <c r="CW38">
        <v>1</v>
      </c>
      <c r="CX38">
        <v>-1</v>
      </c>
      <c r="CY38">
        <v>1</v>
      </c>
      <c r="CZ38">
        <v>-1</v>
      </c>
      <c r="DA38">
        <v>1</v>
      </c>
      <c r="DB38">
        <v>-1</v>
      </c>
      <c r="DC38">
        <v>1</v>
      </c>
      <c r="DD38">
        <v>1</v>
      </c>
      <c r="DE38">
        <v>1</v>
      </c>
      <c r="DF38">
        <v>-1</v>
      </c>
      <c r="DG38">
        <v>1</v>
      </c>
      <c r="DH38">
        <v>1</v>
      </c>
      <c r="DI38">
        <v>1</v>
      </c>
      <c r="DJ38">
        <v>-1</v>
      </c>
      <c r="DK38">
        <v>1</v>
      </c>
      <c r="DL38">
        <v>1</v>
      </c>
      <c r="DM38">
        <v>-1</v>
      </c>
      <c r="DN38">
        <v>1</v>
      </c>
      <c r="DO38">
        <v>-1</v>
      </c>
      <c r="DP38">
        <v>1</v>
      </c>
      <c r="DQ38">
        <v>1</v>
      </c>
      <c r="DR38">
        <v>-1</v>
      </c>
      <c r="DS38">
        <v>1</v>
      </c>
      <c r="DT38">
        <v>1</v>
      </c>
      <c r="DU38">
        <v>1</v>
      </c>
      <c r="DV38">
        <v>1</v>
      </c>
      <c r="DW38">
        <v>1</v>
      </c>
      <c r="DX38">
        <v>-1</v>
      </c>
      <c r="DY38">
        <v>1</v>
      </c>
      <c r="DZ38">
        <v>1</v>
      </c>
      <c r="EA38">
        <v>1</v>
      </c>
      <c r="EB38">
        <v>1</v>
      </c>
      <c r="EC38">
        <v>1</v>
      </c>
      <c r="ED38">
        <v>1</v>
      </c>
      <c r="EE38">
        <v>1</v>
      </c>
      <c r="EF38">
        <v>1</v>
      </c>
      <c r="EG38">
        <v>1</v>
      </c>
      <c r="EH38">
        <v>1</v>
      </c>
      <c r="EI38">
        <v>-1</v>
      </c>
      <c r="EJ38">
        <v>-1</v>
      </c>
      <c r="EK38">
        <v>1</v>
      </c>
      <c r="EL38">
        <v>1</v>
      </c>
    </row>
    <row r="39" spans="1:142" x14ac:dyDescent="0.75">
      <c r="A39">
        <v>1</v>
      </c>
      <c r="B39">
        <v>-1</v>
      </c>
      <c r="C39">
        <v>-1</v>
      </c>
      <c r="D39">
        <v>-1</v>
      </c>
      <c r="E39">
        <v>-1</v>
      </c>
      <c r="F39">
        <v>-1</v>
      </c>
      <c r="G39">
        <v>1</v>
      </c>
      <c r="H39">
        <v>1</v>
      </c>
      <c r="I39">
        <v>1</v>
      </c>
      <c r="J39">
        <v>1</v>
      </c>
      <c r="K39">
        <v>1</v>
      </c>
      <c r="L39">
        <v>1</v>
      </c>
      <c r="M39">
        <v>1</v>
      </c>
      <c r="N39">
        <v>1</v>
      </c>
      <c r="O39">
        <v>-1</v>
      </c>
      <c r="P39">
        <v>-1</v>
      </c>
      <c r="Q39">
        <v>-1</v>
      </c>
      <c r="R39">
        <v>1</v>
      </c>
      <c r="S39">
        <v>1</v>
      </c>
      <c r="T39">
        <v>1</v>
      </c>
      <c r="U39">
        <v>-1</v>
      </c>
      <c r="V39">
        <v>1</v>
      </c>
      <c r="W39">
        <v>-1</v>
      </c>
      <c r="X39" s="60" t="s">
        <v>825</v>
      </c>
      <c r="Y39">
        <v>1</v>
      </c>
      <c r="Z39">
        <v>1</v>
      </c>
      <c r="AA39">
        <v>-1</v>
      </c>
      <c r="AB39">
        <v>1</v>
      </c>
      <c r="AC39">
        <v>-1</v>
      </c>
      <c r="AD39">
        <v>1</v>
      </c>
      <c r="AE39">
        <v>1</v>
      </c>
      <c r="AF39">
        <v>1</v>
      </c>
      <c r="AG39">
        <v>-1</v>
      </c>
      <c r="AH39">
        <v>-1</v>
      </c>
      <c r="AI39">
        <v>-1</v>
      </c>
      <c r="AJ39">
        <v>1</v>
      </c>
      <c r="AK39">
        <v>1</v>
      </c>
      <c r="AL39">
        <v>-1</v>
      </c>
      <c r="AM39">
        <v>-1</v>
      </c>
      <c r="AN39">
        <v>-1</v>
      </c>
      <c r="AO39" s="60" t="s">
        <v>825</v>
      </c>
      <c r="AP39">
        <v>1</v>
      </c>
      <c r="AQ39">
        <v>1</v>
      </c>
      <c r="AR39">
        <v>1</v>
      </c>
      <c r="AS39">
        <v>1</v>
      </c>
      <c r="AT39">
        <v>1</v>
      </c>
      <c r="AU39">
        <v>1</v>
      </c>
      <c r="AV39">
        <v>1</v>
      </c>
      <c r="AW39">
        <v>-1</v>
      </c>
      <c r="AX39">
        <v>1</v>
      </c>
      <c r="AY39">
        <v>1</v>
      </c>
      <c r="AZ39">
        <v>1</v>
      </c>
      <c r="BA39">
        <v>1</v>
      </c>
      <c r="BB39">
        <v>-1</v>
      </c>
      <c r="BC39">
        <v>1</v>
      </c>
      <c r="BD39">
        <v>1</v>
      </c>
      <c r="BE39">
        <v>-1</v>
      </c>
      <c r="BF39">
        <v>1</v>
      </c>
      <c r="BG39">
        <v>1</v>
      </c>
      <c r="BH39">
        <v>-1</v>
      </c>
      <c r="BI39">
        <v>1</v>
      </c>
      <c r="BJ39">
        <v>1</v>
      </c>
      <c r="BK39">
        <v>1</v>
      </c>
      <c r="BL39">
        <v>1</v>
      </c>
      <c r="BM39">
        <v>1</v>
      </c>
      <c r="BN39">
        <v>-1</v>
      </c>
      <c r="BO39">
        <v>-1</v>
      </c>
      <c r="BP39">
        <v>-1</v>
      </c>
      <c r="BQ39">
        <v>1</v>
      </c>
      <c r="BR39">
        <v>1</v>
      </c>
      <c r="BS39">
        <v>-1</v>
      </c>
      <c r="BT39">
        <v>-1</v>
      </c>
      <c r="BU39">
        <v>-1</v>
      </c>
      <c r="BV39">
        <v>1</v>
      </c>
      <c r="BW39">
        <v>1</v>
      </c>
      <c r="BX39">
        <v>1</v>
      </c>
      <c r="BY39">
        <v>-1</v>
      </c>
      <c r="BZ39">
        <v>-1</v>
      </c>
      <c r="CA39">
        <v>-1</v>
      </c>
      <c r="CB39">
        <v>1</v>
      </c>
      <c r="CC39">
        <v>-1</v>
      </c>
      <c r="CD39">
        <v>1</v>
      </c>
      <c r="CE39">
        <v>1</v>
      </c>
      <c r="CF39">
        <v>1</v>
      </c>
      <c r="CG39">
        <v>1</v>
      </c>
      <c r="CH39">
        <v>1</v>
      </c>
      <c r="CI39">
        <v>1</v>
      </c>
      <c r="CJ39">
        <v>-1</v>
      </c>
      <c r="CK39">
        <v>-1</v>
      </c>
      <c r="CL39">
        <v>1</v>
      </c>
      <c r="CM39">
        <v>1</v>
      </c>
      <c r="CN39">
        <v>1</v>
      </c>
      <c r="CO39">
        <v>-1</v>
      </c>
      <c r="CP39">
        <v>-1</v>
      </c>
      <c r="CQ39">
        <v>-1</v>
      </c>
      <c r="CR39">
        <v>-1</v>
      </c>
      <c r="CS39">
        <v>1</v>
      </c>
      <c r="CT39">
        <v>-1</v>
      </c>
      <c r="CU39">
        <v>-1</v>
      </c>
      <c r="CV39">
        <v>-1</v>
      </c>
      <c r="CW39">
        <v>1</v>
      </c>
      <c r="CX39">
        <v>-1</v>
      </c>
      <c r="CY39">
        <v>1</v>
      </c>
      <c r="CZ39">
        <v>-1</v>
      </c>
      <c r="DA39">
        <v>1</v>
      </c>
      <c r="DB39">
        <v>-1</v>
      </c>
      <c r="DC39">
        <v>1</v>
      </c>
      <c r="DD39">
        <v>1</v>
      </c>
      <c r="DE39">
        <v>1</v>
      </c>
      <c r="DF39">
        <v>-1</v>
      </c>
      <c r="DG39">
        <v>1</v>
      </c>
      <c r="DH39">
        <v>1</v>
      </c>
      <c r="DI39">
        <v>1</v>
      </c>
      <c r="DJ39">
        <v>-1</v>
      </c>
      <c r="DK39">
        <v>1</v>
      </c>
      <c r="DL39">
        <v>1</v>
      </c>
      <c r="DM39">
        <v>-1</v>
      </c>
      <c r="DN39">
        <v>1</v>
      </c>
      <c r="DO39">
        <v>-1</v>
      </c>
      <c r="DP39">
        <v>1</v>
      </c>
      <c r="DQ39">
        <v>1</v>
      </c>
      <c r="DR39">
        <v>-1</v>
      </c>
      <c r="DS39">
        <v>1</v>
      </c>
      <c r="DT39">
        <v>1</v>
      </c>
      <c r="DU39">
        <v>1</v>
      </c>
      <c r="DV39">
        <v>1</v>
      </c>
      <c r="DW39">
        <v>1</v>
      </c>
      <c r="DX39">
        <v>-1</v>
      </c>
      <c r="DY39">
        <v>1</v>
      </c>
      <c r="DZ39">
        <v>1</v>
      </c>
      <c r="EA39">
        <v>1</v>
      </c>
      <c r="EB39">
        <v>1</v>
      </c>
      <c r="EC39">
        <v>-1</v>
      </c>
      <c r="ED39">
        <v>1</v>
      </c>
      <c r="EE39">
        <v>1</v>
      </c>
      <c r="EF39">
        <v>1</v>
      </c>
      <c r="EG39">
        <v>1</v>
      </c>
      <c r="EH39">
        <v>1</v>
      </c>
      <c r="EI39">
        <v>1</v>
      </c>
      <c r="EJ39">
        <v>-1</v>
      </c>
      <c r="EK39">
        <v>1</v>
      </c>
      <c r="EL39">
        <v>1</v>
      </c>
    </row>
    <row r="40" spans="1:142" x14ac:dyDescent="0.7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row>
    <row r="44" spans="1:142" x14ac:dyDescent="0.75">
      <c r="A44">
        <v>1</v>
      </c>
      <c r="B44">
        <v>-1</v>
      </c>
      <c r="C44">
        <v>1</v>
      </c>
      <c r="D44">
        <v>-1</v>
      </c>
      <c r="E44">
        <v>-1</v>
      </c>
      <c r="F44">
        <v>-1</v>
      </c>
      <c r="G44">
        <v>1</v>
      </c>
      <c r="H44">
        <v>1</v>
      </c>
      <c r="I44">
        <v>1</v>
      </c>
      <c r="J44">
        <v>1</v>
      </c>
      <c r="K44">
        <v>1</v>
      </c>
      <c r="L44">
        <v>1</v>
      </c>
      <c r="M44">
        <v>1</v>
      </c>
      <c r="N44">
        <v>1</v>
      </c>
      <c r="O44">
        <v>-1</v>
      </c>
      <c r="P44">
        <v>1</v>
      </c>
      <c r="Q44">
        <v>-1</v>
      </c>
      <c r="R44">
        <v>1</v>
      </c>
      <c r="S44" s="60" t="s">
        <v>825</v>
      </c>
      <c r="T44">
        <v>1</v>
      </c>
      <c r="U44">
        <v>1</v>
      </c>
      <c r="V44">
        <v>1</v>
      </c>
      <c r="W44">
        <v>-1</v>
      </c>
      <c r="X44">
        <v>1</v>
      </c>
      <c r="Y44">
        <v>1</v>
      </c>
      <c r="Z44">
        <v>1</v>
      </c>
      <c r="AA44">
        <v>1</v>
      </c>
      <c r="AB44">
        <v>1</v>
      </c>
      <c r="AC44">
        <v>-1</v>
      </c>
      <c r="AD44">
        <v>1</v>
      </c>
      <c r="AE44">
        <v>1</v>
      </c>
      <c r="AF44">
        <v>1</v>
      </c>
      <c r="AG44">
        <v>-1</v>
      </c>
      <c r="AH44">
        <v>-1</v>
      </c>
      <c r="AI44">
        <v>-1</v>
      </c>
      <c r="AJ44">
        <v>1</v>
      </c>
      <c r="AK44">
        <v>1</v>
      </c>
      <c r="AL44">
        <v>1</v>
      </c>
      <c r="AM44" s="60" t="s">
        <v>825</v>
      </c>
      <c r="AN44">
        <v>1</v>
      </c>
      <c r="AO44">
        <v>1</v>
      </c>
      <c r="AP44">
        <v>1</v>
      </c>
      <c r="AQ44">
        <v>-1</v>
      </c>
      <c r="AR44">
        <v>1</v>
      </c>
      <c r="AS44">
        <v>1</v>
      </c>
      <c r="AT44">
        <v>1</v>
      </c>
      <c r="AU44">
        <v>1</v>
      </c>
      <c r="AV44">
        <v>1</v>
      </c>
      <c r="AW44">
        <v>1</v>
      </c>
      <c r="AX44">
        <v>1</v>
      </c>
      <c r="AY44">
        <v>1</v>
      </c>
      <c r="AZ44">
        <v>1</v>
      </c>
      <c r="BA44">
        <v>1</v>
      </c>
      <c r="BB44">
        <v>-1</v>
      </c>
      <c r="BC44">
        <v>1</v>
      </c>
      <c r="BD44">
        <v>1</v>
      </c>
      <c r="BE44">
        <v>-1</v>
      </c>
      <c r="BF44">
        <v>1</v>
      </c>
      <c r="BG44">
        <v>1</v>
      </c>
      <c r="BH44">
        <v>-1</v>
      </c>
      <c r="BI44">
        <v>1</v>
      </c>
      <c r="BJ44">
        <v>1</v>
      </c>
      <c r="BK44">
        <v>1</v>
      </c>
      <c r="BL44">
        <v>1</v>
      </c>
      <c r="BM44">
        <v>1</v>
      </c>
      <c r="BN44">
        <v>-1</v>
      </c>
      <c r="BO44" s="60" t="s">
        <v>825</v>
      </c>
      <c r="BP44">
        <v>-1</v>
      </c>
      <c r="BQ44">
        <v>1</v>
      </c>
      <c r="BR44">
        <v>1</v>
      </c>
      <c r="BS44">
        <v>-1</v>
      </c>
      <c r="BT44">
        <v>1</v>
      </c>
      <c r="BU44">
        <v>1</v>
      </c>
      <c r="BV44">
        <v>1</v>
      </c>
      <c r="BW44">
        <v>1</v>
      </c>
      <c r="BX44">
        <v>1</v>
      </c>
      <c r="BY44">
        <v>1</v>
      </c>
      <c r="BZ44">
        <v>-1</v>
      </c>
      <c r="CA44">
        <v>-1</v>
      </c>
      <c r="CB44">
        <v>1</v>
      </c>
      <c r="CC44">
        <v>-1</v>
      </c>
      <c r="CD44">
        <v>1</v>
      </c>
      <c r="CE44">
        <v>1</v>
      </c>
      <c r="CF44">
        <v>1</v>
      </c>
      <c r="CG44">
        <v>1</v>
      </c>
      <c r="CH44">
        <v>1</v>
      </c>
      <c r="CI44">
        <v>1</v>
      </c>
      <c r="CJ44">
        <v>1</v>
      </c>
      <c r="CK44">
        <v>-1</v>
      </c>
      <c r="CL44">
        <v>1</v>
      </c>
      <c r="CM44">
        <v>1</v>
      </c>
      <c r="CN44">
        <v>1</v>
      </c>
      <c r="CO44">
        <v>-1</v>
      </c>
      <c r="CP44">
        <v>-1</v>
      </c>
      <c r="CQ44">
        <v>-1</v>
      </c>
      <c r="CR44">
        <v>-1</v>
      </c>
      <c r="CS44">
        <v>1</v>
      </c>
      <c r="CT44">
        <v>-1</v>
      </c>
      <c r="CU44">
        <v>-1</v>
      </c>
      <c r="CV44" s="60" t="s">
        <v>825</v>
      </c>
      <c r="CW44">
        <v>1</v>
      </c>
      <c r="CX44">
        <v>-1</v>
      </c>
      <c r="CY44">
        <v>1</v>
      </c>
      <c r="CZ44">
        <v>-1</v>
      </c>
      <c r="DA44">
        <v>1</v>
      </c>
      <c r="DB44">
        <v>-1</v>
      </c>
      <c r="DC44">
        <v>1</v>
      </c>
      <c r="DD44">
        <v>1</v>
      </c>
      <c r="DE44">
        <v>1</v>
      </c>
      <c r="DF44">
        <v>-1</v>
      </c>
      <c r="DG44">
        <v>1</v>
      </c>
      <c r="DH44">
        <v>1</v>
      </c>
      <c r="DI44">
        <v>1</v>
      </c>
      <c r="DJ44">
        <v>-1</v>
      </c>
      <c r="DK44">
        <v>1</v>
      </c>
      <c r="DL44">
        <v>1</v>
      </c>
      <c r="DM44">
        <v>-1</v>
      </c>
      <c r="DN44">
        <v>1</v>
      </c>
      <c r="DO44">
        <v>-1</v>
      </c>
      <c r="DP44">
        <v>1</v>
      </c>
      <c r="DQ44">
        <v>1</v>
      </c>
      <c r="DR44">
        <v>-1</v>
      </c>
      <c r="DS44">
        <v>1</v>
      </c>
      <c r="DT44">
        <v>1</v>
      </c>
      <c r="DU44">
        <v>1</v>
      </c>
      <c r="DV44">
        <v>1</v>
      </c>
      <c r="DW44">
        <v>1</v>
      </c>
      <c r="DX44">
        <v>-1</v>
      </c>
      <c r="DY44">
        <v>1</v>
      </c>
      <c r="DZ44">
        <v>1</v>
      </c>
      <c r="EA44">
        <v>1</v>
      </c>
      <c r="EB44">
        <v>1</v>
      </c>
      <c r="EC44">
        <v>1</v>
      </c>
      <c r="ED44">
        <v>1</v>
      </c>
      <c r="EE44">
        <v>1</v>
      </c>
      <c r="EF44">
        <v>1</v>
      </c>
      <c r="EG44">
        <v>1</v>
      </c>
      <c r="EH44">
        <v>1</v>
      </c>
      <c r="EI44">
        <v>1</v>
      </c>
      <c r="EJ44">
        <v>-1</v>
      </c>
      <c r="EK44">
        <v>1</v>
      </c>
      <c r="EL44" s="60" t="s">
        <v>825</v>
      </c>
    </row>
    <row r="46" spans="1:142" x14ac:dyDescent="0.75">
      <c r="A46">
        <v>1</v>
      </c>
      <c r="B46">
        <v>-1</v>
      </c>
      <c r="C46">
        <v>1</v>
      </c>
      <c r="D46">
        <v>-1</v>
      </c>
      <c r="E46">
        <v>-1</v>
      </c>
      <c r="F46">
        <v>-1</v>
      </c>
      <c r="G46">
        <v>-1</v>
      </c>
      <c r="H46">
        <v>1</v>
      </c>
      <c r="I46">
        <v>1</v>
      </c>
      <c r="J46">
        <v>1</v>
      </c>
      <c r="K46">
        <v>-1</v>
      </c>
      <c r="L46">
        <v>1</v>
      </c>
      <c r="M46">
        <v>1</v>
      </c>
      <c r="N46">
        <v>1</v>
      </c>
      <c r="O46">
        <v>-1</v>
      </c>
      <c r="P46">
        <v>-1</v>
      </c>
      <c r="Q46">
        <v>-1</v>
      </c>
      <c r="R46">
        <v>1</v>
      </c>
      <c r="S46">
        <v>1</v>
      </c>
      <c r="T46">
        <v>1</v>
      </c>
      <c r="U46">
        <v>1</v>
      </c>
      <c r="V46">
        <v>1</v>
      </c>
      <c r="W46">
        <v>-1</v>
      </c>
      <c r="X46">
        <v>1</v>
      </c>
      <c r="Y46">
        <v>1</v>
      </c>
      <c r="Z46">
        <v>1</v>
      </c>
      <c r="AA46">
        <v>-1</v>
      </c>
      <c r="AB46">
        <v>1</v>
      </c>
      <c r="AC46">
        <v>-1</v>
      </c>
      <c r="AD46">
        <v>-1</v>
      </c>
      <c r="AE46">
        <v>1</v>
      </c>
      <c r="AF46">
        <v>-1</v>
      </c>
      <c r="AG46">
        <v>-1</v>
      </c>
      <c r="AH46">
        <v>-1</v>
      </c>
      <c r="AI46">
        <v>-1</v>
      </c>
      <c r="AJ46">
        <v>1</v>
      </c>
      <c r="AK46">
        <v>1</v>
      </c>
      <c r="AL46">
        <v>-1</v>
      </c>
      <c r="AM46">
        <v>-1</v>
      </c>
      <c r="AN46">
        <v>-1</v>
      </c>
      <c r="AO46">
        <v>1</v>
      </c>
      <c r="AP46">
        <v>1</v>
      </c>
      <c r="AQ46">
        <v>-1</v>
      </c>
      <c r="AR46">
        <v>-1</v>
      </c>
      <c r="AS46">
        <v>1</v>
      </c>
      <c r="AT46">
        <v>1</v>
      </c>
      <c r="AU46">
        <v>1</v>
      </c>
      <c r="AV46">
        <v>1</v>
      </c>
      <c r="AW46">
        <v>-1</v>
      </c>
      <c r="AX46">
        <v>-1</v>
      </c>
      <c r="AY46">
        <v>1</v>
      </c>
      <c r="AZ46">
        <v>1</v>
      </c>
      <c r="BA46">
        <v>1</v>
      </c>
      <c r="BB46">
        <v>-1</v>
      </c>
      <c r="BC46">
        <v>1</v>
      </c>
      <c r="BD46">
        <v>-1</v>
      </c>
      <c r="BE46">
        <v>-1</v>
      </c>
      <c r="BF46">
        <v>1</v>
      </c>
      <c r="BG46">
        <v>-1</v>
      </c>
      <c r="BH46">
        <v>-1</v>
      </c>
      <c r="BI46">
        <v>1</v>
      </c>
      <c r="BJ46">
        <v>-1</v>
      </c>
      <c r="BK46">
        <v>1</v>
      </c>
      <c r="BL46">
        <v>1</v>
      </c>
      <c r="BM46">
        <v>1</v>
      </c>
      <c r="BN46">
        <v>-1</v>
      </c>
      <c r="BO46">
        <v>-1</v>
      </c>
      <c r="BP46">
        <v>-1</v>
      </c>
      <c r="BQ46">
        <v>1</v>
      </c>
      <c r="BR46">
        <v>-1</v>
      </c>
      <c r="BS46">
        <v>-1</v>
      </c>
      <c r="BT46">
        <v>-1</v>
      </c>
      <c r="BU46">
        <v>1</v>
      </c>
      <c r="BV46">
        <v>-1</v>
      </c>
      <c r="BW46">
        <v>1</v>
      </c>
      <c r="BX46">
        <v>1</v>
      </c>
      <c r="BY46">
        <v>1</v>
      </c>
      <c r="BZ46">
        <v>-1</v>
      </c>
      <c r="CA46">
        <v>1</v>
      </c>
      <c r="CB46">
        <v>1</v>
      </c>
      <c r="CC46">
        <v>-1</v>
      </c>
      <c r="CD46">
        <v>1</v>
      </c>
      <c r="CE46">
        <v>1</v>
      </c>
      <c r="CF46">
        <v>1</v>
      </c>
      <c r="CG46">
        <v>-1</v>
      </c>
      <c r="CH46">
        <v>1</v>
      </c>
      <c r="CI46">
        <v>1</v>
      </c>
      <c r="CJ46">
        <v>1</v>
      </c>
      <c r="CK46">
        <v>-1</v>
      </c>
      <c r="CL46">
        <v>1</v>
      </c>
      <c r="CM46">
        <v>1</v>
      </c>
      <c r="CN46">
        <v>1</v>
      </c>
      <c r="CO46">
        <v>-1</v>
      </c>
      <c r="CP46">
        <v>-1</v>
      </c>
      <c r="CQ46">
        <v>-1</v>
      </c>
      <c r="CR46">
        <v>-1</v>
      </c>
      <c r="CS46">
        <v>1</v>
      </c>
      <c r="CT46">
        <v>-1</v>
      </c>
      <c r="CU46">
        <v>-1</v>
      </c>
      <c r="CV46">
        <v>-1</v>
      </c>
      <c r="CW46">
        <v>1</v>
      </c>
      <c r="CX46">
        <v>-1</v>
      </c>
      <c r="CY46">
        <v>1</v>
      </c>
      <c r="CZ46">
        <v>-1</v>
      </c>
      <c r="DA46">
        <v>1</v>
      </c>
      <c r="DB46">
        <v>-1</v>
      </c>
      <c r="DC46">
        <v>-1</v>
      </c>
      <c r="DD46">
        <v>1</v>
      </c>
      <c r="DE46">
        <v>1</v>
      </c>
      <c r="DF46">
        <v>-1</v>
      </c>
      <c r="DG46">
        <v>1</v>
      </c>
      <c r="DH46">
        <v>1</v>
      </c>
      <c r="DI46">
        <v>1</v>
      </c>
      <c r="DJ46">
        <v>-1</v>
      </c>
      <c r="DK46">
        <v>1</v>
      </c>
      <c r="DL46">
        <v>-1</v>
      </c>
      <c r="DM46">
        <v>-1</v>
      </c>
      <c r="DN46">
        <v>1</v>
      </c>
      <c r="DO46">
        <v>-1</v>
      </c>
      <c r="DP46">
        <v>1</v>
      </c>
      <c r="DQ46">
        <v>1</v>
      </c>
      <c r="DR46">
        <v>-1</v>
      </c>
      <c r="DS46" s="60" t="s">
        <v>825</v>
      </c>
      <c r="DT46">
        <v>1</v>
      </c>
      <c r="DU46">
        <v>1</v>
      </c>
      <c r="DV46">
        <v>1</v>
      </c>
      <c r="DW46">
        <v>-1</v>
      </c>
      <c r="DX46">
        <v>-1</v>
      </c>
      <c r="DY46">
        <v>1</v>
      </c>
      <c r="DZ46">
        <v>-1</v>
      </c>
      <c r="EA46">
        <v>1</v>
      </c>
      <c r="EB46">
        <v>-1</v>
      </c>
      <c r="EC46">
        <v>-1</v>
      </c>
      <c r="ED46">
        <v>1</v>
      </c>
      <c r="EE46">
        <v>1</v>
      </c>
      <c r="EF46">
        <v>-1</v>
      </c>
      <c r="EG46">
        <v>1</v>
      </c>
      <c r="EH46">
        <v>1</v>
      </c>
      <c r="EI46">
        <v>-1</v>
      </c>
      <c r="EJ46">
        <v>-1</v>
      </c>
      <c r="EK46">
        <v>1</v>
      </c>
      <c r="EL46">
        <v>1</v>
      </c>
    </row>
    <row r="47" spans="1:142" x14ac:dyDescent="0.75">
      <c r="A47">
        <v>1</v>
      </c>
      <c r="B47">
        <v>-1</v>
      </c>
      <c r="C47">
        <v>1</v>
      </c>
      <c r="D47">
        <v>-1</v>
      </c>
      <c r="E47">
        <v>-1</v>
      </c>
      <c r="F47">
        <v>-1</v>
      </c>
      <c r="G47">
        <v>1</v>
      </c>
      <c r="H47">
        <v>1</v>
      </c>
      <c r="I47">
        <v>1</v>
      </c>
      <c r="J47">
        <v>1</v>
      </c>
      <c r="K47">
        <v>1</v>
      </c>
      <c r="L47">
        <v>-1</v>
      </c>
      <c r="M47">
        <v>1</v>
      </c>
      <c r="N47">
        <v>1</v>
      </c>
      <c r="O47">
        <v>-1</v>
      </c>
      <c r="P47">
        <v>1</v>
      </c>
      <c r="Q47">
        <v>-1</v>
      </c>
      <c r="R47">
        <v>1</v>
      </c>
      <c r="S47">
        <v>1</v>
      </c>
      <c r="T47">
        <v>1</v>
      </c>
      <c r="U47">
        <v>1</v>
      </c>
      <c r="V47">
        <v>1</v>
      </c>
      <c r="W47">
        <v>-1</v>
      </c>
      <c r="X47" s="60" t="s">
        <v>825</v>
      </c>
      <c r="Y47">
        <v>1</v>
      </c>
      <c r="Z47">
        <v>1</v>
      </c>
      <c r="AA47">
        <v>1</v>
      </c>
      <c r="AB47">
        <v>1</v>
      </c>
      <c r="AC47">
        <v>-1</v>
      </c>
      <c r="AD47">
        <v>1</v>
      </c>
      <c r="AE47">
        <v>1</v>
      </c>
      <c r="AF47">
        <v>1</v>
      </c>
      <c r="AG47">
        <v>-1</v>
      </c>
      <c r="AH47">
        <v>-1</v>
      </c>
      <c r="AI47">
        <v>-1</v>
      </c>
      <c r="AJ47">
        <v>1</v>
      </c>
      <c r="AK47">
        <v>1</v>
      </c>
      <c r="AL47">
        <v>-1</v>
      </c>
      <c r="AM47">
        <v>-1</v>
      </c>
      <c r="AN47">
        <v>1</v>
      </c>
      <c r="AO47">
        <v>1</v>
      </c>
      <c r="AP47">
        <v>1</v>
      </c>
      <c r="AQ47">
        <v>1</v>
      </c>
      <c r="AR47" s="60" t="s">
        <v>825</v>
      </c>
      <c r="AS47">
        <v>1</v>
      </c>
      <c r="AT47">
        <v>1</v>
      </c>
      <c r="AU47">
        <v>1</v>
      </c>
      <c r="AV47">
        <v>1</v>
      </c>
      <c r="AW47">
        <v>-1</v>
      </c>
      <c r="AX47">
        <v>1</v>
      </c>
      <c r="AY47">
        <v>1</v>
      </c>
      <c r="AZ47">
        <v>1</v>
      </c>
      <c r="BA47">
        <v>1</v>
      </c>
      <c r="BB47">
        <v>-1</v>
      </c>
      <c r="BC47">
        <v>1</v>
      </c>
      <c r="BD47">
        <v>1</v>
      </c>
      <c r="BE47">
        <v>-1</v>
      </c>
      <c r="BF47">
        <v>1</v>
      </c>
      <c r="BG47">
        <v>1</v>
      </c>
      <c r="BH47">
        <v>-1</v>
      </c>
      <c r="BI47">
        <v>1</v>
      </c>
      <c r="BJ47">
        <v>1</v>
      </c>
      <c r="BK47">
        <v>1</v>
      </c>
      <c r="BL47">
        <v>1</v>
      </c>
      <c r="BM47">
        <v>-1</v>
      </c>
      <c r="BN47">
        <v>-1</v>
      </c>
      <c r="BO47">
        <v>-1</v>
      </c>
      <c r="BP47" s="60" t="s">
        <v>825</v>
      </c>
      <c r="BQ47">
        <v>1</v>
      </c>
      <c r="BR47">
        <v>1</v>
      </c>
      <c r="BS47">
        <v>-1</v>
      </c>
      <c r="BT47">
        <v>1</v>
      </c>
      <c r="BU47">
        <v>1</v>
      </c>
      <c r="BV47">
        <v>1</v>
      </c>
      <c r="BW47">
        <v>1</v>
      </c>
      <c r="BX47">
        <v>1</v>
      </c>
      <c r="BY47">
        <v>1</v>
      </c>
      <c r="BZ47">
        <v>-1</v>
      </c>
      <c r="CA47" s="60" t="s">
        <v>825</v>
      </c>
      <c r="CB47">
        <v>1</v>
      </c>
      <c r="CC47">
        <v>-1</v>
      </c>
      <c r="CD47">
        <v>1</v>
      </c>
      <c r="CE47">
        <v>1</v>
      </c>
      <c r="CF47">
        <v>1</v>
      </c>
      <c r="CG47">
        <v>1</v>
      </c>
      <c r="CH47">
        <v>1</v>
      </c>
      <c r="CI47">
        <v>1</v>
      </c>
      <c r="CJ47">
        <v>1</v>
      </c>
      <c r="CK47">
        <v>-1</v>
      </c>
      <c r="CL47">
        <v>1</v>
      </c>
      <c r="CM47">
        <v>1</v>
      </c>
      <c r="CN47">
        <v>1</v>
      </c>
      <c r="CO47">
        <v>-1</v>
      </c>
      <c r="CP47">
        <v>-1</v>
      </c>
      <c r="CQ47">
        <v>-1</v>
      </c>
      <c r="CR47">
        <v>-1</v>
      </c>
      <c r="CS47">
        <v>1</v>
      </c>
      <c r="CT47">
        <v>-1</v>
      </c>
      <c r="CU47">
        <v>1</v>
      </c>
      <c r="CV47">
        <v>-1</v>
      </c>
      <c r="CW47">
        <v>1</v>
      </c>
      <c r="CX47">
        <v>-1</v>
      </c>
      <c r="CY47">
        <v>1</v>
      </c>
      <c r="CZ47">
        <v>-1</v>
      </c>
      <c r="DA47">
        <v>1</v>
      </c>
      <c r="DB47">
        <v>-1</v>
      </c>
      <c r="DC47">
        <v>1</v>
      </c>
      <c r="DD47">
        <v>1</v>
      </c>
      <c r="DE47">
        <v>1</v>
      </c>
      <c r="DF47">
        <v>-1</v>
      </c>
      <c r="DG47">
        <v>1</v>
      </c>
      <c r="DH47">
        <v>1</v>
      </c>
      <c r="DI47">
        <v>1</v>
      </c>
      <c r="DJ47">
        <v>-1</v>
      </c>
      <c r="DK47">
        <v>1</v>
      </c>
      <c r="DL47">
        <v>1</v>
      </c>
      <c r="DM47">
        <v>-1</v>
      </c>
      <c r="DN47">
        <v>1</v>
      </c>
      <c r="DO47">
        <v>-1</v>
      </c>
      <c r="DP47">
        <v>1</v>
      </c>
      <c r="DQ47">
        <v>1</v>
      </c>
      <c r="DR47">
        <v>-1</v>
      </c>
      <c r="DS47">
        <v>1</v>
      </c>
      <c r="DT47">
        <v>1</v>
      </c>
      <c r="DU47">
        <v>1</v>
      </c>
      <c r="DV47">
        <v>1</v>
      </c>
      <c r="DW47">
        <v>1</v>
      </c>
      <c r="DX47">
        <v>-1</v>
      </c>
      <c r="DY47">
        <v>1</v>
      </c>
      <c r="DZ47">
        <v>1</v>
      </c>
      <c r="EA47">
        <v>1</v>
      </c>
      <c r="EB47">
        <v>1</v>
      </c>
      <c r="EC47">
        <v>1</v>
      </c>
      <c r="ED47">
        <v>1</v>
      </c>
      <c r="EE47">
        <v>1</v>
      </c>
      <c r="EF47">
        <v>1</v>
      </c>
      <c r="EG47">
        <v>1</v>
      </c>
      <c r="EH47">
        <v>1</v>
      </c>
      <c r="EI47">
        <v>1</v>
      </c>
      <c r="EJ47">
        <v>-1</v>
      </c>
      <c r="EK47">
        <v>1</v>
      </c>
      <c r="EL47">
        <v>1</v>
      </c>
    </row>
    <row r="48" spans="1:142" x14ac:dyDescent="0.75">
      <c r="A48">
        <v>-1</v>
      </c>
      <c r="B48">
        <v>1</v>
      </c>
      <c r="C48">
        <v>1</v>
      </c>
      <c r="D48">
        <v>1</v>
      </c>
      <c r="E48">
        <v>-1</v>
      </c>
      <c r="F48">
        <v>-1</v>
      </c>
      <c r="G48">
        <v>1</v>
      </c>
      <c r="H48">
        <v>1</v>
      </c>
      <c r="I48">
        <v>1</v>
      </c>
      <c r="J48">
        <v>1</v>
      </c>
      <c r="K48">
        <v>1</v>
      </c>
      <c r="L48">
        <v>1</v>
      </c>
      <c r="M48">
        <v>1</v>
      </c>
      <c r="N48">
        <v>1</v>
      </c>
      <c r="O48">
        <v>1</v>
      </c>
      <c r="P48">
        <v>1</v>
      </c>
      <c r="Q48">
        <v>1</v>
      </c>
      <c r="R48">
        <v>1</v>
      </c>
      <c r="S48">
        <v>1</v>
      </c>
      <c r="T48">
        <v>1</v>
      </c>
      <c r="U48">
        <v>1</v>
      </c>
      <c r="V48">
        <v>1</v>
      </c>
      <c r="W48">
        <v>1</v>
      </c>
      <c r="X48" s="60" t="s">
        <v>825</v>
      </c>
      <c r="Y48">
        <v>1</v>
      </c>
      <c r="Z48">
        <v>1</v>
      </c>
      <c r="AA48">
        <v>1</v>
      </c>
      <c r="AB48">
        <v>1</v>
      </c>
      <c r="AC48">
        <v>1</v>
      </c>
      <c r="AD48">
        <v>1</v>
      </c>
      <c r="AE48">
        <v>1</v>
      </c>
      <c r="AF48">
        <v>1</v>
      </c>
      <c r="AG48">
        <v>1</v>
      </c>
      <c r="AH48">
        <v>1</v>
      </c>
      <c r="AI48">
        <v>1</v>
      </c>
      <c r="AJ48">
        <v>1</v>
      </c>
      <c r="AK48">
        <v>1</v>
      </c>
      <c r="AL48">
        <v>1</v>
      </c>
      <c r="AM48">
        <v>-1</v>
      </c>
      <c r="AN48">
        <v>1</v>
      </c>
      <c r="AO48">
        <v>1</v>
      </c>
      <c r="AP48">
        <v>1</v>
      </c>
      <c r="AQ48">
        <v>1</v>
      </c>
      <c r="AR48">
        <v>1</v>
      </c>
      <c r="AS48">
        <v>1</v>
      </c>
      <c r="AT48">
        <v>1</v>
      </c>
      <c r="AU48">
        <v>1</v>
      </c>
      <c r="AV48">
        <v>1</v>
      </c>
      <c r="AW48">
        <v>-1</v>
      </c>
      <c r="AX48">
        <v>1</v>
      </c>
      <c r="AY48">
        <v>1</v>
      </c>
      <c r="AZ48">
        <v>1</v>
      </c>
      <c r="BA48">
        <v>1</v>
      </c>
      <c r="BB48">
        <v>-1</v>
      </c>
      <c r="BC48">
        <v>1</v>
      </c>
      <c r="BD48">
        <v>1</v>
      </c>
      <c r="BE48">
        <v>-1</v>
      </c>
      <c r="BF48">
        <v>1</v>
      </c>
      <c r="BG48">
        <v>1</v>
      </c>
      <c r="BH48">
        <v>-1</v>
      </c>
      <c r="BI48">
        <v>1</v>
      </c>
      <c r="BJ48">
        <v>1</v>
      </c>
      <c r="BK48">
        <v>1</v>
      </c>
      <c r="BL48">
        <v>1</v>
      </c>
      <c r="BM48">
        <v>1</v>
      </c>
      <c r="BN48">
        <v>1</v>
      </c>
      <c r="BO48">
        <v>1</v>
      </c>
      <c r="BP48">
        <v>-1</v>
      </c>
      <c r="BQ48">
        <v>1</v>
      </c>
      <c r="BR48">
        <v>1</v>
      </c>
      <c r="BS48">
        <v>-1</v>
      </c>
      <c r="BT48">
        <v>1</v>
      </c>
      <c r="BU48">
        <v>1</v>
      </c>
      <c r="BV48">
        <v>1</v>
      </c>
      <c r="BW48">
        <v>1</v>
      </c>
      <c r="BX48">
        <v>1</v>
      </c>
      <c r="BY48">
        <v>1</v>
      </c>
      <c r="BZ48">
        <v>1</v>
      </c>
      <c r="CA48" s="60" t="s">
        <v>825</v>
      </c>
      <c r="CB48">
        <v>1</v>
      </c>
      <c r="CC48">
        <v>1</v>
      </c>
      <c r="CD48">
        <v>1</v>
      </c>
      <c r="CE48">
        <v>1</v>
      </c>
      <c r="CF48">
        <v>1</v>
      </c>
      <c r="CG48">
        <v>1</v>
      </c>
      <c r="CH48">
        <v>1</v>
      </c>
      <c r="CI48">
        <v>1</v>
      </c>
      <c r="CJ48">
        <v>1</v>
      </c>
      <c r="CK48">
        <v>1</v>
      </c>
      <c r="CL48">
        <v>1</v>
      </c>
      <c r="CM48">
        <v>1</v>
      </c>
      <c r="CN48">
        <v>1</v>
      </c>
      <c r="CO48">
        <v>1</v>
      </c>
      <c r="CP48">
        <v>-1</v>
      </c>
      <c r="CQ48">
        <v>-1</v>
      </c>
      <c r="CR48">
        <v>1</v>
      </c>
      <c r="CS48">
        <v>1</v>
      </c>
      <c r="CT48">
        <v>1</v>
      </c>
      <c r="CU48">
        <v>1</v>
      </c>
      <c r="CV48">
        <v>-1</v>
      </c>
      <c r="CW48">
        <v>1</v>
      </c>
      <c r="CX48">
        <v>1</v>
      </c>
      <c r="CY48">
        <v>1</v>
      </c>
      <c r="CZ48">
        <v>-1</v>
      </c>
      <c r="DA48">
        <v>1</v>
      </c>
      <c r="DB48">
        <v>-1</v>
      </c>
      <c r="DC48">
        <v>1</v>
      </c>
      <c r="DD48">
        <v>1</v>
      </c>
      <c r="DE48">
        <v>1</v>
      </c>
      <c r="DF48">
        <v>1</v>
      </c>
      <c r="DG48">
        <v>1</v>
      </c>
      <c r="DH48">
        <v>1</v>
      </c>
      <c r="DI48">
        <v>1</v>
      </c>
      <c r="DJ48">
        <v>1</v>
      </c>
      <c r="DK48">
        <v>1</v>
      </c>
      <c r="DL48">
        <v>1</v>
      </c>
      <c r="DM48">
        <v>1</v>
      </c>
      <c r="DN48">
        <v>1</v>
      </c>
      <c r="DO48">
        <v>1</v>
      </c>
      <c r="DP48">
        <v>1</v>
      </c>
      <c r="DQ48">
        <v>1</v>
      </c>
      <c r="DR48">
        <v>1</v>
      </c>
      <c r="DS48">
        <v>1</v>
      </c>
      <c r="DT48">
        <v>1</v>
      </c>
      <c r="DU48">
        <v>1</v>
      </c>
      <c r="DV48">
        <v>1</v>
      </c>
      <c r="DW48">
        <v>1</v>
      </c>
      <c r="DX48">
        <v>1</v>
      </c>
      <c r="DY48">
        <v>1</v>
      </c>
      <c r="DZ48">
        <v>1</v>
      </c>
      <c r="EA48">
        <v>1</v>
      </c>
      <c r="EB48">
        <v>1</v>
      </c>
      <c r="EC48">
        <v>1</v>
      </c>
      <c r="ED48">
        <v>1</v>
      </c>
      <c r="EE48">
        <v>1</v>
      </c>
      <c r="EF48">
        <v>1</v>
      </c>
      <c r="EG48">
        <v>1</v>
      </c>
      <c r="EH48">
        <v>1</v>
      </c>
      <c r="EI48">
        <v>1</v>
      </c>
      <c r="EJ48">
        <v>-1</v>
      </c>
      <c r="EK48">
        <v>1</v>
      </c>
      <c r="EL48">
        <v>1</v>
      </c>
    </row>
    <row r="51" spans="1:142" x14ac:dyDescent="0.7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row>
    <row r="55" spans="1:142" x14ac:dyDescent="0.7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row>
    <row r="57" spans="1:142" x14ac:dyDescent="0.75">
      <c r="A57">
        <v>1</v>
      </c>
      <c r="B57">
        <v>-1</v>
      </c>
      <c r="C57">
        <v>1</v>
      </c>
      <c r="D57">
        <v>-1</v>
      </c>
      <c r="E57">
        <v>-1</v>
      </c>
      <c r="F57">
        <v>-1</v>
      </c>
      <c r="G57">
        <v>1</v>
      </c>
      <c r="H57">
        <v>1</v>
      </c>
      <c r="I57">
        <v>1</v>
      </c>
      <c r="J57">
        <v>1</v>
      </c>
      <c r="K57">
        <v>1</v>
      </c>
      <c r="L57">
        <v>1</v>
      </c>
      <c r="M57">
        <v>1</v>
      </c>
      <c r="N57">
        <v>1</v>
      </c>
      <c r="O57">
        <v>-1</v>
      </c>
      <c r="P57">
        <v>1</v>
      </c>
      <c r="Q57">
        <v>-1</v>
      </c>
      <c r="R57">
        <v>1</v>
      </c>
      <c r="S57">
        <v>1</v>
      </c>
      <c r="T57">
        <v>1</v>
      </c>
      <c r="U57">
        <v>1</v>
      </c>
      <c r="V57">
        <v>1</v>
      </c>
      <c r="W57">
        <v>-1</v>
      </c>
      <c r="X57" s="60" t="s">
        <v>825</v>
      </c>
      <c r="Y57">
        <v>1</v>
      </c>
      <c r="Z57">
        <v>1</v>
      </c>
      <c r="AA57">
        <v>1</v>
      </c>
      <c r="AB57">
        <v>1</v>
      </c>
      <c r="AC57">
        <v>-1</v>
      </c>
      <c r="AD57">
        <v>1</v>
      </c>
      <c r="AE57">
        <v>1</v>
      </c>
      <c r="AF57">
        <v>1</v>
      </c>
      <c r="AG57">
        <v>-1</v>
      </c>
      <c r="AH57">
        <v>-1</v>
      </c>
      <c r="AI57">
        <v>1</v>
      </c>
      <c r="AJ57">
        <v>1</v>
      </c>
      <c r="AK57">
        <v>1</v>
      </c>
      <c r="AL57">
        <v>-1</v>
      </c>
      <c r="AM57">
        <v>-1</v>
      </c>
      <c r="AN57">
        <v>1</v>
      </c>
      <c r="AO57" s="60" t="s">
        <v>825</v>
      </c>
      <c r="AP57">
        <v>1</v>
      </c>
      <c r="AQ57">
        <v>1</v>
      </c>
      <c r="AR57">
        <v>1</v>
      </c>
      <c r="AS57">
        <v>1</v>
      </c>
      <c r="AT57">
        <v>1</v>
      </c>
      <c r="AU57">
        <v>1</v>
      </c>
      <c r="AV57">
        <v>1</v>
      </c>
      <c r="AW57">
        <v>-1</v>
      </c>
      <c r="AX57">
        <v>1</v>
      </c>
      <c r="AY57">
        <v>1</v>
      </c>
      <c r="AZ57">
        <v>1</v>
      </c>
      <c r="BA57">
        <v>1</v>
      </c>
      <c r="BB57">
        <v>-1</v>
      </c>
      <c r="BC57">
        <v>1</v>
      </c>
      <c r="BD57">
        <v>-1</v>
      </c>
      <c r="BE57">
        <v>-1</v>
      </c>
      <c r="BF57">
        <v>1</v>
      </c>
      <c r="BG57">
        <v>1</v>
      </c>
      <c r="BH57">
        <v>-1</v>
      </c>
      <c r="BI57">
        <v>1</v>
      </c>
      <c r="BJ57">
        <v>1</v>
      </c>
      <c r="BK57">
        <v>1</v>
      </c>
      <c r="BL57">
        <v>1</v>
      </c>
      <c r="BM57">
        <v>1</v>
      </c>
      <c r="BN57">
        <v>-1</v>
      </c>
      <c r="BO57">
        <v>-1</v>
      </c>
      <c r="BP57">
        <v>-1</v>
      </c>
      <c r="BQ57">
        <v>1</v>
      </c>
      <c r="BR57">
        <v>1</v>
      </c>
      <c r="BS57">
        <v>-1</v>
      </c>
      <c r="BT57">
        <v>1</v>
      </c>
      <c r="BU57">
        <v>1</v>
      </c>
      <c r="BV57">
        <v>1</v>
      </c>
      <c r="BW57">
        <v>1</v>
      </c>
      <c r="BX57">
        <v>1</v>
      </c>
      <c r="BY57">
        <v>1</v>
      </c>
      <c r="BZ57">
        <v>-1</v>
      </c>
      <c r="CA57" s="60" t="s">
        <v>825</v>
      </c>
      <c r="CB57">
        <v>1</v>
      </c>
      <c r="CC57">
        <v>-1</v>
      </c>
      <c r="CD57">
        <v>1</v>
      </c>
      <c r="CE57">
        <v>1</v>
      </c>
      <c r="CF57">
        <v>1</v>
      </c>
      <c r="CG57">
        <v>1</v>
      </c>
      <c r="CH57">
        <v>1</v>
      </c>
      <c r="CI57">
        <v>1</v>
      </c>
      <c r="CJ57">
        <v>1</v>
      </c>
      <c r="CK57">
        <v>-1</v>
      </c>
      <c r="CL57">
        <v>-1</v>
      </c>
      <c r="CM57">
        <v>1</v>
      </c>
      <c r="CN57">
        <v>1</v>
      </c>
      <c r="CO57">
        <v>-1</v>
      </c>
      <c r="CP57">
        <v>-1</v>
      </c>
      <c r="CQ57">
        <v>1</v>
      </c>
      <c r="CR57">
        <v>-1</v>
      </c>
      <c r="CS57">
        <v>1</v>
      </c>
      <c r="CT57">
        <v>-1</v>
      </c>
      <c r="CU57">
        <v>1</v>
      </c>
      <c r="CV57">
        <v>-1</v>
      </c>
      <c r="CW57">
        <v>1</v>
      </c>
      <c r="CX57">
        <v>-1</v>
      </c>
      <c r="CY57">
        <v>1</v>
      </c>
      <c r="CZ57">
        <v>-1</v>
      </c>
      <c r="DA57">
        <v>1</v>
      </c>
      <c r="DB57">
        <v>-1</v>
      </c>
      <c r="DC57">
        <v>1</v>
      </c>
      <c r="DD57">
        <v>1</v>
      </c>
      <c r="DE57">
        <v>1</v>
      </c>
      <c r="DF57">
        <v>-1</v>
      </c>
      <c r="DG57">
        <v>1</v>
      </c>
      <c r="DH57">
        <v>1</v>
      </c>
      <c r="DI57">
        <v>1</v>
      </c>
      <c r="DJ57">
        <v>-1</v>
      </c>
      <c r="DK57">
        <v>1</v>
      </c>
      <c r="DL57">
        <v>1</v>
      </c>
      <c r="DM57">
        <v>-1</v>
      </c>
      <c r="DN57">
        <v>1</v>
      </c>
      <c r="DO57">
        <v>-1</v>
      </c>
      <c r="DP57">
        <v>1</v>
      </c>
      <c r="DQ57">
        <v>1</v>
      </c>
      <c r="DR57">
        <v>-1</v>
      </c>
      <c r="DS57">
        <v>1</v>
      </c>
      <c r="DT57">
        <v>1</v>
      </c>
      <c r="DU57">
        <v>1</v>
      </c>
      <c r="DV57">
        <v>1</v>
      </c>
      <c r="DW57">
        <v>1</v>
      </c>
      <c r="DX57">
        <v>-1</v>
      </c>
      <c r="DY57">
        <v>1</v>
      </c>
      <c r="DZ57">
        <v>1</v>
      </c>
      <c r="EA57">
        <v>1</v>
      </c>
      <c r="EB57">
        <v>1</v>
      </c>
      <c r="EC57">
        <v>1</v>
      </c>
      <c r="ED57">
        <v>1</v>
      </c>
      <c r="EE57">
        <v>1</v>
      </c>
      <c r="EF57">
        <v>1</v>
      </c>
      <c r="EG57">
        <v>1</v>
      </c>
      <c r="EH57">
        <v>1</v>
      </c>
      <c r="EI57">
        <v>1</v>
      </c>
      <c r="EJ57">
        <v>-1</v>
      </c>
      <c r="EK57">
        <v>1</v>
      </c>
      <c r="EL57">
        <v>1</v>
      </c>
    </row>
    <row r="58" spans="1:142" x14ac:dyDescent="0.75">
      <c r="A58">
        <v>1</v>
      </c>
      <c r="B58">
        <v>-1</v>
      </c>
      <c r="C58">
        <v>1</v>
      </c>
      <c r="D58">
        <v>-1</v>
      </c>
      <c r="E58">
        <v>-1</v>
      </c>
      <c r="F58">
        <v>-1</v>
      </c>
      <c r="G58">
        <v>-1</v>
      </c>
      <c r="H58">
        <v>1</v>
      </c>
      <c r="I58">
        <v>1</v>
      </c>
      <c r="J58">
        <v>1</v>
      </c>
      <c r="K58">
        <v>1</v>
      </c>
      <c r="L58">
        <v>1</v>
      </c>
      <c r="M58">
        <v>1</v>
      </c>
      <c r="N58">
        <v>1</v>
      </c>
      <c r="O58">
        <v>-1</v>
      </c>
      <c r="P58">
        <v>1</v>
      </c>
      <c r="Q58">
        <v>-1</v>
      </c>
      <c r="R58">
        <v>1</v>
      </c>
      <c r="S58">
        <v>1</v>
      </c>
      <c r="T58">
        <v>1</v>
      </c>
      <c r="U58">
        <v>1</v>
      </c>
      <c r="V58">
        <v>1</v>
      </c>
      <c r="W58">
        <v>-1</v>
      </c>
      <c r="X58">
        <v>1</v>
      </c>
      <c r="Y58">
        <v>1</v>
      </c>
      <c r="Z58">
        <v>-1</v>
      </c>
      <c r="AA58">
        <v>1</v>
      </c>
      <c r="AB58">
        <v>1</v>
      </c>
      <c r="AC58">
        <v>-1</v>
      </c>
      <c r="AD58">
        <v>1</v>
      </c>
      <c r="AE58">
        <v>1</v>
      </c>
      <c r="AF58">
        <v>1</v>
      </c>
      <c r="AG58">
        <v>-1</v>
      </c>
      <c r="AH58">
        <v>-1</v>
      </c>
      <c r="AI58">
        <v>-1</v>
      </c>
      <c r="AJ58">
        <v>1</v>
      </c>
      <c r="AK58">
        <v>1</v>
      </c>
      <c r="AL58">
        <v>-1</v>
      </c>
      <c r="AM58">
        <v>-1</v>
      </c>
      <c r="AN58">
        <v>1</v>
      </c>
      <c r="AO58">
        <v>1</v>
      </c>
      <c r="AP58">
        <v>1</v>
      </c>
      <c r="AQ58">
        <v>1</v>
      </c>
      <c r="AR58">
        <v>1</v>
      </c>
      <c r="AS58">
        <v>1</v>
      </c>
      <c r="AT58">
        <v>1</v>
      </c>
      <c r="AU58">
        <v>1</v>
      </c>
      <c r="AV58">
        <v>1</v>
      </c>
      <c r="AW58">
        <v>-1</v>
      </c>
      <c r="AX58">
        <v>1</v>
      </c>
      <c r="AY58">
        <v>1</v>
      </c>
      <c r="AZ58">
        <v>1</v>
      </c>
      <c r="BA58">
        <v>1</v>
      </c>
      <c r="BB58">
        <v>-1</v>
      </c>
      <c r="BC58">
        <v>1</v>
      </c>
      <c r="BD58">
        <v>1</v>
      </c>
      <c r="BE58">
        <v>-1</v>
      </c>
      <c r="BF58">
        <v>1</v>
      </c>
      <c r="BG58">
        <v>1</v>
      </c>
      <c r="BH58">
        <v>-1</v>
      </c>
      <c r="BI58">
        <v>1</v>
      </c>
      <c r="BJ58">
        <v>1</v>
      </c>
      <c r="BK58">
        <v>1</v>
      </c>
      <c r="BL58">
        <v>1</v>
      </c>
      <c r="BM58">
        <v>1</v>
      </c>
      <c r="BN58">
        <v>-1</v>
      </c>
      <c r="BO58">
        <v>-1</v>
      </c>
      <c r="BP58">
        <v>-1</v>
      </c>
      <c r="BQ58">
        <v>1</v>
      </c>
      <c r="BR58">
        <v>1</v>
      </c>
      <c r="BS58">
        <v>-1</v>
      </c>
      <c r="BT58">
        <v>-1</v>
      </c>
      <c r="BU58">
        <v>1</v>
      </c>
      <c r="BV58">
        <v>1</v>
      </c>
      <c r="BW58">
        <v>1</v>
      </c>
      <c r="BX58">
        <v>1</v>
      </c>
      <c r="BY58">
        <v>1</v>
      </c>
      <c r="BZ58">
        <v>-1</v>
      </c>
      <c r="CA58">
        <v>-1</v>
      </c>
      <c r="CB58">
        <v>1</v>
      </c>
      <c r="CC58">
        <v>-1</v>
      </c>
      <c r="CD58">
        <v>1</v>
      </c>
      <c r="CE58">
        <v>1</v>
      </c>
      <c r="CF58">
        <v>1</v>
      </c>
      <c r="CG58">
        <v>1</v>
      </c>
      <c r="CH58">
        <v>1</v>
      </c>
      <c r="CI58">
        <v>1</v>
      </c>
      <c r="CJ58">
        <v>1</v>
      </c>
      <c r="CK58">
        <v>-1</v>
      </c>
      <c r="CL58">
        <v>1</v>
      </c>
      <c r="CM58">
        <v>1</v>
      </c>
      <c r="CN58">
        <v>1</v>
      </c>
      <c r="CO58">
        <v>-1</v>
      </c>
      <c r="CP58">
        <v>-1</v>
      </c>
      <c r="CQ58">
        <v>-1</v>
      </c>
      <c r="CR58">
        <v>-1</v>
      </c>
      <c r="CS58">
        <v>1</v>
      </c>
      <c r="CT58">
        <v>-1</v>
      </c>
      <c r="CU58">
        <v>-1</v>
      </c>
      <c r="CV58">
        <v>-1</v>
      </c>
      <c r="CW58">
        <v>1</v>
      </c>
      <c r="CX58">
        <v>-1</v>
      </c>
      <c r="CY58">
        <v>1</v>
      </c>
      <c r="CZ58">
        <v>-1</v>
      </c>
      <c r="DA58">
        <v>1</v>
      </c>
      <c r="DB58">
        <v>-1</v>
      </c>
      <c r="DC58">
        <v>1</v>
      </c>
      <c r="DD58">
        <v>1</v>
      </c>
      <c r="DE58">
        <v>1</v>
      </c>
      <c r="DF58">
        <v>-1</v>
      </c>
      <c r="DG58">
        <v>1</v>
      </c>
      <c r="DH58">
        <v>1</v>
      </c>
      <c r="DI58">
        <v>1</v>
      </c>
      <c r="DJ58">
        <v>-1</v>
      </c>
      <c r="DK58">
        <v>1</v>
      </c>
      <c r="DL58">
        <v>1</v>
      </c>
      <c r="DM58">
        <v>-1</v>
      </c>
      <c r="DN58">
        <v>-1</v>
      </c>
      <c r="DO58">
        <v>-1</v>
      </c>
      <c r="DP58">
        <v>1</v>
      </c>
      <c r="DQ58">
        <v>1</v>
      </c>
      <c r="DR58">
        <v>-1</v>
      </c>
      <c r="DS58" s="60" t="s">
        <v>825</v>
      </c>
      <c r="DT58">
        <v>1</v>
      </c>
      <c r="DU58">
        <v>1</v>
      </c>
      <c r="DV58">
        <v>1</v>
      </c>
      <c r="DW58">
        <v>1</v>
      </c>
      <c r="DX58">
        <v>-1</v>
      </c>
      <c r="DY58">
        <v>1</v>
      </c>
      <c r="DZ58">
        <v>1</v>
      </c>
      <c r="EA58">
        <v>1</v>
      </c>
      <c r="EB58">
        <v>1</v>
      </c>
      <c r="EC58">
        <v>-1</v>
      </c>
      <c r="ED58">
        <v>1</v>
      </c>
      <c r="EE58">
        <v>1</v>
      </c>
      <c r="EF58">
        <v>1</v>
      </c>
      <c r="EG58">
        <v>1</v>
      </c>
      <c r="EH58">
        <v>1</v>
      </c>
      <c r="EI58">
        <v>1</v>
      </c>
      <c r="EJ58">
        <v>-1</v>
      </c>
      <c r="EK58">
        <v>1</v>
      </c>
      <c r="EL58">
        <v>1</v>
      </c>
    </row>
    <row r="59" spans="1:142" x14ac:dyDescent="0.75">
      <c r="A59">
        <v>1</v>
      </c>
      <c r="B59">
        <v>1</v>
      </c>
      <c r="C59">
        <v>1</v>
      </c>
      <c r="D59">
        <v>1</v>
      </c>
      <c r="E59">
        <v>1</v>
      </c>
      <c r="F59">
        <v>1</v>
      </c>
      <c r="G59">
        <v>1</v>
      </c>
      <c r="H59">
        <v>1</v>
      </c>
      <c r="I59">
        <v>1</v>
      </c>
      <c r="J59">
        <v>1</v>
      </c>
      <c r="K59">
        <v>1</v>
      </c>
      <c r="L59">
        <v>1</v>
      </c>
      <c r="M59">
        <v>1</v>
      </c>
      <c r="N59">
        <v>1</v>
      </c>
      <c r="O59">
        <v>1</v>
      </c>
      <c r="P59">
        <v>1</v>
      </c>
      <c r="Q59">
        <v>1</v>
      </c>
      <c r="R59">
        <v>1</v>
      </c>
      <c r="S59">
        <v>1</v>
      </c>
      <c r="T59">
        <v>1</v>
      </c>
      <c r="U59">
        <v>1</v>
      </c>
      <c r="V59">
        <v>1</v>
      </c>
      <c r="W59">
        <v>1</v>
      </c>
      <c r="X59" s="60" t="s">
        <v>825</v>
      </c>
      <c r="Y59">
        <v>1</v>
      </c>
      <c r="Z59">
        <v>1</v>
      </c>
      <c r="AA59">
        <v>1</v>
      </c>
      <c r="AB59">
        <v>1</v>
      </c>
      <c r="AC59">
        <v>1</v>
      </c>
      <c r="AD59">
        <v>1</v>
      </c>
      <c r="AE59">
        <v>1</v>
      </c>
      <c r="AF59">
        <v>1</v>
      </c>
      <c r="AG59">
        <v>1</v>
      </c>
      <c r="AH59">
        <v>1</v>
      </c>
      <c r="AI59">
        <v>1</v>
      </c>
      <c r="AJ59">
        <v>1</v>
      </c>
      <c r="AK59">
        <v>1</v>
      </c>
      <c r="AL59">
        <v>1</v>
      </c>
      <c r="AM59">
        <v>1</v>
      </c>
      <c r="AN59">
        <v>1</v>
      </c>
      <c r="AO59">
        <v>1</v>
      </c>
      <c r="AP59">
        <v>1</v>
      </c>
      <c r="AQ59">
        <v>1</v>
      </c>
      <c r="AR59">
        <v>1</v>
      </c>
      <c r="AS59">
        <v>1</v>
      </c>
      <c r="AT59">
        <v>1</v>
      </c>
      <c r="AU59">
        <v>1</v>
      </c>
      <c r="AV59">
        <v>1</v>
      </c>
      <c r="AW59">
        <v>1</v>
      </c>
      <c r="AX59">
        <v>1</v>
      </c>
      <c r="AY59">
        <v>1</v>
      </c>
      <c r="AZ59">
        <v>1</v>
      </c>
      <c r="BA59">
        <v>1</v>
      </c>
      <c r="BB59">
        <v>1</v>
      </c>
      <c r="BC59">
        <v>1</v>
      </c>
      <c r="BD59">
        <v>1</v>
      </c>
      <c r="BE59">
        <v>1</v>
      </c>
      <c r="BF59">
        <v>1</v>
      </c>
      <c r="BG59">
        <v>1</v>
      </c>
      <c r="BH59">
        <v>1</v>
      </c>
      <c r="BI59">
        <v>1</v>
      </c>
      <c r="BJ59">
        <v>1</v>
      </c>
      <c r="BK59">
        <v>1</v>
      </c>
      <c r="BL59">
        <v>1</v>
      </c>
      <c r="BM59">
        <v>1</v>
      </c>
      <c r="BN59">
        <v>1</v>
      </c>
      <c r="BO59">
        <v>1</v>
      </c>
      <c r="BP59">
        <v>-1</v>
      </c>
      <c r="BQ59">
        <v>1</v>
      </c>
      <c r="BR59">
        <v>1</v>
      </c>
      <c r="BS59">
        <v>1</v>
      </c>
      <c r="BT59">
        <v>1</v>
      </c>
      <c r="BU59">
        <v>1</v>
      </c>
      <c r="BV59">
        <v>1</v>
      </c>
      <c r="BW59">
        <v>1</v>
      </c>
      <c r="BX59">
        <v>1</v>
      </c>
      <c r="BY59">
        <v>1</v>
      </c>
      <c r="BZ59">
        <v>1</v>
      </c>
      <c r="CA59" s="60" t="s">
        <v>825</v>
      </c>
      <c r="CB59">
        <v>1</v>
      </c>
      <c r="CC59">
        <v>1</v>
      </c>
      <c r="CD59">
        <v>1</v>
      </c>
      <c r="CE59">
        <v>1</v>
      </c>
      <c r="CF59">
        <v>1</v>
      </c>
      <c r="CG59">
        <v>1</v>
      </c>
      <c r="CH59">
        <v>1</v>
      </c>
      <c r="CI59">
        <v>1</v>
      </c>
      <c r="CJ59">
        <v>1</v>
      </c>
      <c r="CK59">
        <v>1</v>
      </c>
      <c r="CL59">
        <v>1</v>
      </c>
      <c r="CM59">
        <v>1</v>
      </c>
      <c r="CN59">
        <v>1</v>
      </c>
      <c r="CO59">
        <v>1</v>
      </c>
      <c r="CP59">
        <v>1</v>
      </c>
      <c r="CQ59">
        <v>1</v>
      </c>
      <c r="CR59">
        <v>1</v>
      </c>
      <c r="CS59">
        <v>1</v>
      </c>
      <c r="CT59">
        <v>1</v>
      </c>
      <c r="CU59">
        <v>1</v>
      </c>
      <c r="CV59">
        <v>1</v>
      </c>
      <c r="CW59">
        <v>1</v>
      </c>
      <c r="CX59">
        <v>1</v>
      </c>
      <c r="CY59">
        <v>1</v>
      </c>
      <c r="CZ59">
        <v>1</v>
      </c>
      <c r="DA59">
        <v>1</v>
      </c>
      <c r="DB59">
        <v>1</v>
      </c>
      <c r="DC59">
        <v>1</v>
      </c>
      <c r="DD59">
        <v>1</v>
      </c>
      <c r="DE59">
        <v>-1</v>
      </c>
      <c r="DF59">
        <v>1</v>
      </c>
      <c r="DG59">
        <v>1</v>
      </c>
      <c r="DH59">
        <v>1</v>
      </c>
      <c r="DI59">
        <v>1</v>
      </c>
      <c r="DJ59">
        <v>1</v>
      </c>
      <c r="DK59">
        <v>1</v>
      </c>
      <c r="DL59">
        <v>1</v>
      </c>
      <c r="DM59">
        <v>1</v>
      </c>
      <c r="DN59">
        <v>1</v>
      </c>
      <c r="DO59">
        <v>1</v>
      </c>
      <c r="DP59">
        <v>1</v>
      </c>
      <c r="DQ59">
        <v>1</v>
      </c>
      <c r="DR59">
        <v>1</v>
      </c>
      <c r="DS59">
        <v>1</v>
      </c>
      <c r="DT59">
        <v>1</v>
      </c>
      <c r="DU59">
        <v>1</v>
      </c>
      <c r="DV59">
        <v>1</v>
      </c>
      <c r="DW59">
        <v>1</v>
      </c>
      <c r="DX59">
        <v>1</v>
      </c>
      <c r="DY59">
        <v>1</v>
      </c>
      <c r="DZ59">
        <v>1</v>
      </c>
      <c r="EA59">
        <v>1</v>
      </c>
      <c r="EB59">
        <v>1</v>
      </c>
      <c r="EC59">
        <v>1</v>
      </c>
      <c r="ED59">
        <v>1</v>
      </c>
      <c r="EE59">
        <v>1</v>
      </c>
      <c r="EF59">
        <v>1</v>
      </c>
      <c r="EG59">
        <v>1</v>
      </c>
      <c r="EH59">
        <v>1</v>
      </c>
      <c r="EI59">
        <v>1</v>
      </c>
      <c r="EJ59">
        <v>1</v>
      </c>
      <c r="EK59">
        <v>1</v>
      </c>
      <c r="EL59">
        <v>1</v>
      </c>
    </row>
    <row r="61" spans="1:142" x14ac:dyDescent="0.75">
      <c r="A61">
        <v>-1</v>
      </c>
      <c r="B61">
        <v>1</v>
      </c>
      <c r="C61" s="60" t="s">
        <v>825</v>
      </c>
      <c r="D61">
        <v>1</v>
      </c>
      <c r="E61">
        <v>1</v>
      </c>
      <c r="F61">
        <v>1</v>
      </c>
      <c r="G61">
        <v>1</v>
      </c>
      <c r="H61">
        <v>1</v>
      </c>
      <c r="I61">
        <v>1</v>
      </c>
      <c r="J61">
        <v>1</v>
      </c>
      <c r="K61">
        <v>1</v>
      </c>
      <c r="L61">
        <v>1</v>
      </c>
      <c r="M61">
        <v>1</v>
      </c>
      <c r="N61">
        <v>1</v>
      </c>
      <c r="O61">
        <v>1</v>
      </c>
      <c r="P61">
        <v>1</v>
      </c>
      <c r="Q61">
        <v>1</v>
      </c>
      <c r="R61">
        <v>1</v>
      </c>
      <c r="S61">
        <v>1</v>
      </c>
      <c r="T61">
        <v>1</v>
      </c>
      <c r="U61">
        <v>1</v>
      </c>
      <c r="V61">
        <v>1</v>
      </c>
      <c r="W61">
        <v>1</v>
      </c>
      <c r="X61" s="60" t="s">
        <v>825</v>
      </c>
      <c r="Y61">
        <v>1</v>
      </c>
      <c r="Z61">
        <v>1</v>
      </c>
      <c r="AA61" s="60" t="s">
        <v>825</v>
      </c>
      <c r="AB61">
        <v>1</v>
      </c>
      <c r="AC61">
        <v>1</v>
      </c>
      <c r="AD61">
        <v>1</v>
      </c>
      <c r="AE61">
        <v>1</v>
      </c>
      <c r="AF61">
        <v>1</v>
      </c>
      <c r="AG61">
        <v>1</v>
      </c>
      <c r="AH61">
        <v>1</v>
      </c>
      <c r="AI61">
        <v>1</v>
      </c>
      <c r="AJ61">
        <v>1</v>
      </c>
      <c r="AK61">
        <v>1</v>
      </c>
      <c r="AL61">
        <v>1</v>
      </c>
      <c r="AM61">
        <v>1</v>
      </c>
      <c r="AN61">
        <v>1</v>
      </c>
      <c r="AO61">
        <v>1</v>
      </c>
      <c r="AP61">
        <v>1</v>
      </c>
      <c r="AQ61">
        <v>1</v>
      </c>
      <c r="AR61">
        <v>1</v>
      </c>
      <c r="AS61">
        <v>1</v>
      </c>
      <c r="AT61">
        <v>1</v>
      </c>
      <c r="AU61">
        <v>1</v>
      </c>
      <c r="AV61">
        <v>1</v>
      </c>
      <c r="AW61">
        <v>1</v>
      </c>
      <c r="AX61">
        <v>1</v>
      </c>
      <c r="AY61">
        <v>1</v>
      </c>
      <c r="AZ61">
        <v>1</v>
      </c>
      <c r="BA61">
        <v>1</v>
      </c>
      <c r="BB61">
        <v>1</v>
      </c>
      <c r="BC61">
        <v>1</v>
      </c>
      <c r="BD61">
        <v>1</v>
      </c>
      <c r="BE61">
        <v>1</v>
      </c>
      <c r="BF61">
        <v>1</v>
      </c>
      <c r="BG61">
        <v>1</v>
      </c>
      <c r="BH61">
        <v>1</v>
      </c>
      <c r="BI61">
        <v>1</v>
      </c>
      <c r="BJ61">
        <v>1</v>
      </c>
      <c r="BK61">
        <v>1</v>
      </c>
      <c r="BL61">
        <v>1</v>
      </c>
      <c r="BM61">
        <v>1</v>
      </c>
      <c r="BN61">
        <v>1</v>
      </c>
      <c r="BO61">
        <v>1</v>
      </c>
      <c r="BP61">
        <v>1</v>
      </c>
      <c r="BQ61">
        <v>1</v>
      </c>
      <c r="BR61">
        <v>1</v>
      </c>
      <c r="BS61">
        <v>1</v>
      </c>
      <c r="BT61">
        <v>1</v>
      </c>
      <c r="BU61">
        <v>1</v>
      </c>
      <c r="BV61">
        <v>1</v>
      </c>
      <c r="BW61">
        <v>1</v>
      </c>
      <c r="BX61">
        <v>1</v>
      </c>
      <c r="BY61">
        <v>1</v>
      </c>
      <c r="BZ61">
        <v>1</v>
      </c>
      <c r="CA61">
        <v>1</v>
      </c>
      <c r="CB61">
        <v>1</v>
      </c>
      <c r="CC61">
        <v>1</v>
      </c>
      <c r="CD61">
        <v>1</v>
      </c>
      <c r="CE61">
        <v>1</v>
      </c>
      <c r="CF61">
        <v>1</v>
      </c>
      <c r="CG61">
        <v>1</v>
      </c>
      <c r="CH61">
        <v>1</v>
      </c>
      <c r="CI61">
        <v>1</v>
      </c>
      <c r="CJ61">
        <v>1</v>
      </c>
      <c r="CK61">
        <v>1</v>
      </c>
      <c r="CL61">
        <v>1</v>
      </c>
      <c r="CM61">
        <v>1</v>
      </c>
      <c r="CN61">
        <v>1</v>
      </c>
      <c r="CO61">
        <v>1</v>
      </c>
      <c r="CP61">
        <v>1</v>
      </c>
      <c r="CQ61">
        <v>1</v>
      </c>
      <c r="CR61">
        <v>1</v>
      </c>
      <c r="CS61">
        <v>1</v>
      </c>
      <c r="CT61">
        <v>1</v>
      </c>
      <c r="CU61">
        <v>1</v>
      </c>
      <c r="CV61" s="60" t="s">
        <v>825</v>
      </c>
      <c r="CW61">
        <v>1</v>
      </c>
      <c r="CX61">
        <v>1</v>
      </c>
      <c r="CY61">
        <v>1</v>
      </c>
      <c r="CZ61">
        <v>1</v>
      </c>
      <c r="DA61">
        <v>1</v>
      </c>
      <c r="DB61">
        <v>1</v>
      </c>
      <c r="DC61">
        <v>1</v>
      </c>
      <c r="DD61">
        <v>1</v>
      </c>
      <c r="DE61">
        <v>1</v>
      </c>
      <c r="DF61">
        <v>1</v>
      </c>
      <c r="DG61">
        <v>1</v>
      </c>
      <c r="DH61">
        <v>1</v>
      </c>
      <c r="DI61">
        <v>1</v>
      </c>
      <c r="DJ61">
        <v>1</v>
      </c>
      <c r="DK61">
        <v>1</v>
      </c>
      <c r="DL61">
        <v>1</v>
      </c>
      <c r="DM61">
        <v>1</v>
      </c>
      <c r="DN61">
        <v>1</v>
      </c>
      <c r="DO61">
        <v>1</v>
      </c>
      <c r="DP61">
        <v>1</v>
      </c>
      <c r="DQ61">
        <v>1</v>
      </c>
      <c r="DR61">
        <v>1</v>
      </c>
      <c r="DS61" s="60" t="s">
        <v>825</v>
      </c>
      <c r="DT61">
        <v>1</v>
      </c>
      <c r="DU61">
        <v>1</v>
      </c>
      <c r="DV61">
        <v>1</v>
      </c>
      <c r="DW61">
        <v>1</v>
      </c>
      <c r="DX61">
        <v>1</v>
      </c>
      <c r="DY61">
        <v>1</v>
      </c>
      <c r="DZ61">
        <v>1</v>
      </c>
      <c r="EA61">
        <v>1</v>
      </c>
      <c r="EB61">
        <v>1</v>
      </c>
      <c r="EC61">
        <v>1</v>
      </c>
      <c r="ED61">
        <v>1</v>
      </c>
      <c r="EE61">
        <v>1</v>
      </c>
      <c r="EF61">
        <v>1</v>
      </c>
      <c r="EG61">
        <v>1</v>
      </c>
      <c r="EH61">
        <v>1</v>
      </c>
      <c r="EI61">
        <v>1</v>
      </c>
      <c r="EJ61">
        <v>1</v>
      </c>
      <c r="EK61">
        <v>1</v>
      </c>
      <c r="EL61">
        <v>1</v>
      </c>
    </row>
    <row r="62" spans="1:142" x14ac:dyDescent="0.75">
      <c r="A62">
        <v>1</v>
      </c>
      <c r="B62">
        <v>1</v>
      </c>
      <c r="C62">
        <v>1</v>
      </c>
      <c r="D62">
        <v>1</v>
      </c>
      <c r="E62">
        <v>-1</v>
      </c>
      <c r="F62">
        <v>-1</v>
      </c>
      <c r="G62">
        <v>1</v>
      </c>
      <c r="H62">
        <v>1</v>
      </c>
      <c r="I62">
        <v>1</v>
      </c>
      <c r="J62">
        <v>1</v>
      </c>
      <c r="K62">
        <v>1</v>
      </c>
      <c r="L62">
        <v>1</v>
      </c>
      <c r="M62">
        <v>1</v>
      </c>
      <c r="N62">
        <v>1</v>
      </c>
      <c r="O62">
        <v>1</v>
      </c>
      <c r="P62">
        <v>1</v>
      </c>
      <c r="Q62">
        <v>-1</v>
      </c>
      <c r="R62">
        <v>1</v>
      </c>
      <c r="S62">
        <v>1</v>
      </c>
      <c r="T62">
        <v>1</v>
      </c>
      <c r="U62">
        <v>1</v>
      </c>
      <c r="V62">
        <v>1</v>
      </c>
      <c r="W62">
        <v>1</v>
      </c>
      <c r="X62" s="60" t="s">
        <v>825</v>
      </c>
      <c r="Y62">
        <v>1</v>
      </c>
      <c r="Z62">
        <v>1</v>
      </c>
      <c r="AA62">
        <v>1</v>
      </c>
      <c r="AB62">
        <v>1</v>
      </c>
      <c r="AC62">
        <v>-1</v>
      </c>
      <c r="AD62">
        <v>1</v>
      </c>
      <c r="AE62">
        <v>1</v>
      </c>
      <c r="AF62">
        <v>1</v>
      </c>
      <c r="AG62">
        <v>-1</v>
      </c>
      <c r="AH62">
        <v>1</v>
      </c>
      <c r="AI62">
        <v>-1</v>
      </c>
      <c r="AJ62">
        <v>1</v>
      </c>
      <c r="AK62">
        <v>1</v>
      </c>
      <c r="AL62">
        <v>1</v>
      </c>
      <c r="AM62">
        <v>1</v>
      </c>
      <c r="AN62">
        <v>1</v>
      </c>
      <c r="AO62" s="60" t="s">
        <v>825</v>
      </c>
      <c r="AP62">
        <v>1</v>
      </c>
      <c r="AQ62">
        <v>1</v>
      </c>
      <c r="AR62">
        <v>1</v>
      </c>
      <c r="AS62">
        <v>1</v>
      </c>
      <c r="AT62">
        <v>1</v>
      </c>
      <c r="AU62">
        <v>1</v>
      </c>
      <c r="AV62">
        <v>1</v>
      </c>
      <c r="AW62">
        <v>-1</v>
      </c>
      <c r="AX62">
        <v>1</v>
      </c>
      <c r="AY62">
        <v>1</v>
      </c>
      <c r="AZ62">
        <v>1</v>
      </c>
      <c r="BA62">
        <v>1</v>
      </c>
      <c r="BB62">
        <v>1</v>
      </c>
      <c r="BC62">
        <v>1</v>
      </c>
      <c r="BD62">
        <v>1</v>
      </c>
      <c r="BE62">
        <v>-1</v>
      </c>
      <c r="BF62">
        <v>1</v>
      </c>
      <c r="BG62">
        <v>1</v>
      </c>
      <c r="BH62">
        <v>1</v>
      </c>
      <c r="BI62">
        <v>1</v>
      </c>
      <c r="BJ62">
        <v>1</v>
      </c>
      <c r="BK62">
        <v>1</v>
      </c>
      <c r="BL62">
        <v>1</v>
      </c>
      <c r="BM62">
        <v>1</v>
      </c>
      <c r="BN62">
        <v>1</v>
      </c>
      <c r="BO62">
        <v>1</v>
      </c>
      <c r="BP62">
        <v>-1</v>
      </c>
      <c r="BQ62">
        <v>1</v>
      </c>
      <c r="BR62">
        <v>1</v>
      </c>
      <c r="BS62">
        <v>-1</v>
      </c>
      <c r="BT62">
        <v>1</v>
      </c>
      <c r="BU62">
        <v>1</v>
      </c>
      <c r="BV62">
        <v>1</v>
      </c>
      <c r="BW62">
        <v>1</v>
      </c>
      <c r="BX62">
        <v>1</v>
      </c>
      <c r="BY62">
        <v>1</v>
      </c>
      <c r="BZ62">
        <v>1</v>
      </c>
      <c r="CA62" s="60" t="s">
        <v>825</v>
      </c>
      <c r="CB62">
        <v>1</v>
      </c>
      <c r="CC62">
        <v>1</v>
      </c>
      <c r="CD62">
        <v>1</v>
      </c>
      <c r="CE62">
        <v>1</v>
      </c>
      <c r="CF62">
        <v>1</v>
      </c>
      <c r="CG62">
        <v>1</v>
      </c>
      <c r="CH62">
        <v>1</v>
      </c>
      <c r="CI62">
        <v>1</v>
      </c>
      <c r="CJ62">
        <v>1</v>
      </c>
      <c r="CK62">
        <v>1</v>
      </c>
      <c r="CL62">
        <v>1</v>
      </c>
      <c r="CM62">
        <v>1</v>
      </c>
      <c r="CN62">
        <v>1</v>
      </c>
      <c r="CO62">
        <v>-1</v>
      </c>
      <c r="CP62">
        <v>-1</v>
      </c>
      <c r="CQ62">
        <v>1</v>
      </c>
      <c r="CR62">
        <v>1</v>
      </c>
      <c r="CS62">
        <v>1</v>
      </c>
      <c r="CT62">
        <v>1</v>
      </c>
      <c r="CU62">
        <v>1</v>
      </c>
      <c r="CV62">
        <v>-1</v>
      </c>
      <c r="CW62">
        <v>1</v>
      </c>
      <c r="CX62">
        <v>-1</v>
      </c>
      <c r="CY62">
        <v>1</v>
      </c>
      <c r="CZ62">
        <v>1</v>
      </c>
      <c r="DA62">
        <v>1</v>
      </c>
      <c r="DB62">
        <v>-1</v>
      </c>
      <c r="DC62">
        <v>1</v>
      </c>
      <c r="DD62">
        <v>1</v>
      </c>
      <c r="DE62">
        <v>1</v>
      </c>
      <c r="DF62">
        <v>1</v>
      </c>
      <c r="DG62">
        <v>1</v>
      </c>
      <c r="DH62">
        <v>1</v>
      </c>
      <c r="DI62">
        <v>1</v>
      </c>
      <c r="DJ62">
        <v>-1</v>
      </c>
      <c r="DK62">
        <v>1</v>
      </c>
      <c r="DL62">
        <v>1</v>
      </c>
      <c r="DM62">
        <v>1</v>
      </c>
      <c r="DN62">
        <v>1</v>
      </c>
      <c r="DO62">
        <v>-1</v>
      </c>
      <c r="DP62">
        <v>1</v>
      </c>
      <c r="DQ62">
        <v>1</v>
      </c>
      <c r="DR62">
        <v>1</v>
      </c>
      <c r="DS62">
        <v>1</v>
      </c>
      <c r="DT62">
        <v>1</v>
      </c>
      <c r="DU62">
        <v>1</v>
      </c>
      <c r="DV62">
        <v>1</v>
      </c>
      <c r="DW62">
        <v>1</v>
      </c>
      <c r="DX62">
        <v>1</v>
      </c>
      <c r="DY62">
        <v>1</v>
      </c>
      <c r="DZ62">
        <v>1</v>
      </c>
      <c r="EA62">
        <v>1</v>
      </c>
      <c r="EB62">
        <v>1</v>
      </c>
      <c r="EC62">
        <v>1</v>
      </c>
      <c r="ED62">
        <v>1</v>
      </c>
      <c r="EE62">
        <v>1</v>
      </c>
      <c r="EF62">
        <v>1</v>
      </c>
      <c r="EG62">
        <v>1</v>
      </c>
      <c r="EH62">
        <v>1</v>
      </c>
      <c r="EI62">
        <v>1</v>
      </c>
      <c r="EJ62">
        <v>-1</v>
      </c>
      <c r="EK62">
        <v>1</v>
      </c>
      <c r="EL62">
        <v>1</v>
      </c>
    </row>
    <row r="64" spans="1:142" x14ac:dyDescent="0.75">
      <c r="A64">
        <v>1</v>
      </c>
      <c r="B64">
        <v>1</v>
      </c>
      <c r="C64" s="60" t="s">
        <v>825</v>
      </c>
      <c r="D64">
        <v>1</v>
      </c>
      <c r="E64">
        <v>1</v>
      </c>
      <c r="F64">
        <v>1</v>
      </c>
      <c r="G64">
        <v>1</v>
      </c>
      <c r="H64">
        <v>1</v>
      </c>
      <c r="I64">
        <v>1</v>
      </c>
      <c r="J64">
        <v>1</v>
      </c>
      <c r="K64">
        <v>1</v>
      </c>
      <c r="L64">
        <v>1</v>
      </c>
      <c r="M64">
        <v>1</v>
      </c>
      <c r="N64">
        <v>1</v>
      </c>
      <c r="O64">
        <v>1</v>
      </c>
      <c r="P64">
        <v>1</v>
      </c>
      <c r="Q64">
        <v>1</v>
      </c>
      <c r="R64">
        <v>1</v>
      </c>
      <c r="S64">
        <v>1</v>
      </c>
      <c r="T64">
        <v>1</v>
      </c>
      <c r="U64">
        <v>1</v>
      </c>
      <c r="V64">
        <v>1</v>
      </c>
      <c r="W64">
        <v>1</v>
      </c>
      <c r="X64">
        <v>1</v>
      </c>
      <c r="Y64">
        <v>1</v>
      </c>
      <c r="Z64">
        <v>1</v>
      </c>
      <c r="AA64">
        <v>1</v>
      </c>
      <c r="AB64">
        <v>1</v>
      </c>
      <c r="AC64">
        <v>1</v>
      </c>
      <c r="AD64">
        <v>1</v>
      </c>
      <c r="AE64">
        <v>1</v>
      </c>
      <c r="AF64">
        <v>1</v>
      </c>
      <c r="AG64">
        <v>1</v>
      </c>
      <c r="AH64">
        <v>1</v>
      </c>
      <c r="AI64">
        <v>1</v>
      </c>
      <c r="AJ64">
        <v>1</v>
      </c>
      <c r="AK64">
        <v>1</v>
      </c>
      <c r="AL64">
        <v>1</v>
      </c>
      <c r="AM64">
        <v>1</v>
      </c>
      <c r="AN64">
        <v>1</v>
      </c>
      <c r="AO64">
        <v>1</v>
      </c>
      <c r="AP64">
        <v>1</v>
      </c>
      <c r="AQ64">
        <v>1</v>
      </c>
      <c r="AR64">
        <v>1</v>
      </c>
      <c r="AS64">
        <v>1</v>
      </c>
      <c r="AT64">
        <v>1</v>
      </c>
      <c r="AU64">
        <v>1</v>
      </c>
      <c r="AV64" s="60" t="s">
        <v>825</v>
      </c>
      <c r="AW64">
        <v>1</v>
      </c>
      <c r="AX64" s="60" t="s">
        <v>825</v>
      </c>
      <c r="AY64">
        <v>1</v>
      </c>
      <c r="AZ64">
        <v>1</v>
      </c>
      <c r="BA64">
        <v>1</v>
      </c>
      <c r="BB64">
        <v>1</v>
      </c>
      <c r="BC64">
        <v>1</v>
      </c>
      <c r="BD64">
        <v>1</v>
      </c>
      <c r="BE64">
        <v>1</v>
      </c>
      <c r="BF64">
        <v>1</v>
      </c>
      <c r="BG64">
        <v>1</v>
      </c>
      <c r="BH64">
        <v>1</v>
      </c>
      <c r="BI64">
        <v>1</v>
      </c>
      <c r="BJ64">
        <v>1</v>
      </c>
      <c r="BK64">
        <v>1</v>
      </c>
      <c r="BL64">
        <v>1</v>
      </c>
      <c r="BM64">
        <v>1</v>
      </c>
      <c r="BN64">
        <v>1</v>
      </c>
      <c r="BO64" s="60" t="s">
        <v>825</v>
      </c>
      <c r="BP64">
        <v>1</v>
      </c>
      <c r="BQ64" s="60" t="s">
        <v>825</v>
      </c>
      <c r="BR64">
        <v>1</v>
      </c>
      <c r="BS64">
        <v>1</v>
      </c>
      <c r="BT64">
        <v>1</v>
      </c>
      <c r="BU64">
        <v>1</v>
      </c>
      <c r="BV64">
        <v>1</v>
      </c>
      <c r="BW64">
        <v>1</v>
      </c>
      <c r="BX64">
        <v>1</v>
      </c>
      <c r="BY64">
        <v>1</v>
      </c>
      <c r="BZ64">
        <v>1</v>
      </c>
      <c r="CA64">
        <v>1</v>
      </c>
      <c r="CB64">
        <v>1</v>
      </c>
      <c r="CC64">
        <v>-1</v>
      </c>
      <c r="CD64">
        <v>1</v>
      </c>
      <c r="CE64">
        <v>1</v>
      </c>
      <c r="CF64">
        <v>1</v>
      </c>
      <c r="CG64">
        <v>1</v>
      </c>
      <c r="CH64">
        <v>1</v>
      </c>
      <c r="CI64">
        <v>1</v>
      </c>
      <c r="CJ64">
        <v>1</v>
      </c>
      <c r="CK64">
        <v>1</v>
      </c>
      <c r="CL64">
        <v>1</v>
      </c>
      <c r="CM64">
        <v>1</v>
      </c>
      <c r="CN64">
        <v>1</v>
      </c>
      <c r="CO64">
        <v>1</v>
      </c>
      <c r="CP64">
        <v>1</v>
      </c>
      <c r="CQ64">
        <v>1</v>
      </c>
      <c r="CR64">
        <v>1</v>
      </c>
      <c r="CS64">
        <v>1</v>
      </c>
      <c r="CT64">
        <v>1</v>
      </c>
      <c r="CU64">
        <v>1</v>
      </c>
      <c r="CV64">
        <v>-1</v>
      </c>
      <c r="CW64">
        <v>1</v>
      </c>
      <c r="CX64">
        <v>1</v>
      </c>
      <c r="CY64">
        <v>1</v>
      </c>
      <c r="CZ64">
        <v>1</v>
      </c>
      <c r="DA64">
        <v>1</v>
      </c>
      <c r="DB64">
        <v>1</v>
      </c>
      <c r="DC64">
        <v>1</v>
      </c>
      <c r="DD64">
        <v>1</v>
      </c>
      <c r="DE64">
        <v>1</v>
      </c>
      <c r="DF64">
        <v>1</v>
      </c>
      <c r="DG64">
        <v>1</v>
      </c>
      <c r="DH64">
        <v>1</v>
      </c>
      <c r="DI64">
        <v>1</v>
      </c>
      <c r="DJ64">
        <v>1</v>
      </c>
      <c r="DK64">
        <v>1</v>
      </c>
      <c r="DL64">
        <v>1</v>
      </c>
      <c r="DM64">
        <v>1</v>
      </c>
      <c r="DN64">
        <v>1</v>
      </c>
      <c r="DO64">
        <v>1</v>
      </c>
      <c r="DP64">
        <v>1</v>
      </c>
      <c r="DQ64">
        <v>1</v>
      </c>
      <c r="DR64">
        <v>1</v>
      </c>
      <c r="DS64">
        <v>1</v>
      </c>
      <c r="DT64">
        <v>1</v>
      </c>
      <c r="DU64">
        <v>1</v>
      </c>
      <c r="DV64">
        <v>1</v>
      </c>
      <c r="DW64">
        <v>1</v>
      </c>
      <c r="DX64">
        <v>1</v>
      </c>
      <c r="DY64">
        <v>1</v>
      </c>
      <c r="DZ64">
        <v>1</v>
      </c>
      <c r="EA64">
        <v>11</v>
      </c>
      <c r="EB64">
        <v>1</v>
      </c>
      <c r="EC64">
        <v>1</v>
      </c>
      <c r="ED64">
        <v>1</v>
      </c>
      <c r="EE64">
        <v>1</v>
      </c>
      <c r="EF64">
        <v>1</v>
      </c>
      <c r="EG64">
        <v>1</v>
      </c>
      <c r="EH64">
        <v>1</v>
      </c>
      <c r="EI64">
        <v>1</v>
      </c>
      <c r="EJ64">
        <v>-1</v>
      </c>
      <c r="EK64">
        <v>1</v>
      </c>
      <c r="EL64">
        <v>1</v>
      </c>
    </row>
    <row r="68" spans="1:142" x14ac:dyDescent="0.75">
      <c r="A68">
        <v>1</v>
      </c>
      <c r="B68">
        <v>1</v>
      </c>
      <c r="C68">
        <v>1</v>
      </c>
      <c r="D68">
        <v>1</v>
      </c>
      <c r="E68">
        <v>1</v>
      </c>
      <c r="F68">
        <v>1</v>
      </c>
      <c r="G68">
        <v>1</v>
      </c>
      <c r="H68">
        <v>1</v>
      </c>
      <c r="I68">
        <v>1</v>
      </c>
      <c r="J68">
        <v>1</v>
      </c>
      <c r="K68">
        <v>1</v>
      </c>
      <c r="L68">
        <v>1</v>
      </c>
      <c r="M68">
        <v>1</v>
      </c>
      <c r="N68">
        <v>1</v>
      </c>
      <c r="O68">
        <v>1</v>
      </c>
      <c r="P68">
        <v>1</v>
      </c>
      <c r="Q68">
        <v>1</v>
      </c>
      <c r="R68">
        <v>1</v>
      </c>
      <c r="S68">
        <v>1</v>
      </c>
      <c r="T68">
        <v>1</v>
      </c>
      <c r="U68">
        <v>1</v>
      </c>
      <c r="V68">
        <v>1</v>
      </c>
      <c r="W68">
        <v>1</v>
      </c>
      <c r="X68" s="60" t="s">
        <v>825</v>
      </c>
      <c r="Y68">
        <v>1</v>
      </c>
      <c r="Z68">
        <v>1</v>
      </c>
      <c r="AA68">
        <v>1</v>
      </c>
      <c r="AB68">
        <v>1</v>
      </c>
      <c r="AC68">
        <v>1</v>
      </c>
      <c r="AD68">
        <v>1</v>
      </c>
      <c r="AE68">
        <v>1</v>
      </c>
      <c r="AF68">
        <v>1</v>
      </c>
      <c r="AG68">
        <v>1</v>
      </c>
      <c r="AH68">
        <v>1</v>
      </c>
      <c r="AI68">
        <v>1</v>
      </c>
      <c r="AJ68">
        <v>1</v>
      </c>
      <c r="AK68">
        <v>1</v>
      </c>
      <c r="AL68">
        <v>1</v>
      </c>
      <c r="AM68">
        <v>1</v>
      </c>
      <c r="AN68">
        <v>1</v>
      </c>
      <c r="AO68">
        <v>1</v>
      </c>
      <c r="AP68">
        <v>1</v>
      </c>
      <c r="AQ68">
        <v>1</v>
      </c>
      <c r="AR68" s="60" t="s">
        <v>825</v>
      </c>
      <c r="AS68">
        <v>1</v>
      </c>
      <c r="AT68">
        <v>1</v>
      </c>
      <c r="AU68">
        <v>1</v>
      </c>
      <c r="AV68">
        <v>1</v>
      </c>
      <c r="AW68">
        <v>1</v>
      </c>
      <c r="AX68">
        <v>1</v>
      </c>
      <c r="AY68">
        <v>1</v>
      </c>
      <c r="AZ68">
        <v>1</v>
      </c>
      <c r="BA68">
        <v>1</v>
      </c>
      <c r="BB68">
        <v>1</v>
      </c>
      <c r="BC68">
        <v>1</v>
      </c>
      <c r="BD68">
        <v>1</v>
      </c>
      <c r="BE68">
        <v>1</v>
      </c>
      <c r="BF68">
        <v>1</v>
      </c>
      <c r="BG68">
        <v>1</v>
      </c>
      <c r="BH68">
        <v>1</v>
      </c>
      <c r="BI68">
        <v>1</v>
      </c>
      <c r="BJ68">
        <v>1</v>
      </c>
      <c r="BK68">
        <v>1</v>
      </c>
      <c r="BL68">
        <v>1</v>
      </c>
      <c r="BM68">
        <v>1</v>
      </c>
      <c r="BN68">
        <v>1</v>
      </c>
      <c r="BO68">
        <v>1</v>
      </c>
      <c r="BP68" s="60" t="s">
        <v>825</v>
      </c>
      <c r="BQ68">
        <v>1</v>
      </c>
      <c r="BR68">
        <v>1</v>
      </c>
      <c r="BS68">
        <v>1</v>
      </c>
      <c r="BT68">
        <v>1</v>
      </c>
      <c r="BU68">
        <v>1</v>
      </c>
      <c r="BV68">
        <v>1</v>
      </c>
      <c r="BW68">
        <v>1</v>
      </c>
      <c r="BX68">
        <v>1</v>
      </c>
      <c r="BY68">
        <v>1</v>
      </c>
      <c r="BZ68">
        <v>1</v>
      </c>
      <c r="CA68" s="60" t="s">
        <v>825</v>
      </c>
      <c r="CB68">
        <v>1</v>
      </c>
      <c r="CC68">
        <v>1</v>
      </c>
      <c r="CD68">
        <v>1</v>
      </c>
      <c r="CE68">
        <v>1</v>
      </c>
      <c r="CF68">
        <v>1</v>
      </c>
      <c r="CG68">
        <v>1</v>
      </c>
      <c r="CH68">
        <v>1</v>
      </c>
      <c r="CI68">
        <v>1</v>
      </c>
      <c r="CJ68">
        <v>1</v>
      </c>
      <c r="CK68">
        <v>1</v>
      </c>
      <c r="CL68">
        <v>1</v>
      </c>
      <c r="CM68">
        <v>1</v>
      </c>
      <c r="CN68">
        <v>1</v>
      </c>
      <c r="CO68">
        <v>1</v>
      </c>
      <c r="CP68">
        <v>1</v>
      </c>
      <c r="CQ68">
        <v>1</v>
      </c>
      <c r="CR68">
        <v>1</v>
      </c>
      <c r="CS68">
        <v>1</v>
      </c>
      <c r="CT68">
        <v>1</v>
      </c>
      <c r="CU68">
        <v>1</v>
      </c>
      <c r="CV68">
        <v>1</v>
      </c>
      <c r="CW68">
        <v>1</v>
      </c>
      <c r="CX68">
        <v>1</v>
      </c>
      <c r="CY68">
        <v>1</v>
      </c>
      <c r="CZ68">
        <v>1</v>
      </c>
      <c r="DA68">
        <v>1</v>
      </c>
      <c r="DB68">
        <v>1</v>
      </c>
      <c r="DC68">
        <v>1</v>
      </c>
      <c r="DD68">
        <v>1</v>
      </c>
      <c r="DE68">
        <v>1</v>
      </c>
      <c r="DF68">
        <v>-1</v>
      </c>
      <c r="DG68">
        <v>1</v>
      </c>
      <c r="DH68">
        <v>1</v>
      </c>
      <c r="DI68">
        <v>1</v>
      </c>
      <c r="DJ68">
        <v>1</v>
      </c>
      <c r="DK68">
        <v>1</v>
      </c>
      <c r="DL68">
        <v>1</v>
      </c>
      <c r="DM68">
        <v>1</v>
      </c>
      <c r="DN68">
        <v>1</v>
      </c>
      <c r="DO68">
        <v>1</v>
      </c>
      <c r="DP68">
        <v>1</v>
      </c>
      <c r="DQ68">
        <v>1</v>
      </c>
      <c r="DR68">
        <v>1</v>
      </c>
      <c r="DS68">
        <v>1</v>
      </c>
      <c r="DT68">
        <v>1</v>
      </c>
      <c r="DU68">
        <v>1</v>
      </c>
      <c r="DV68">
        <v>1</v>
      </c>
      <c r="DW68">
        <v>1</v>
      </c>
      <c r="DX68">
        <v>1</v>
      </c>
      <c r="DY68">
        <v>1</v>
      </c>
      <c r="DZ68">
        <v>1</v>
      </c>
      <c r="EA68">
        <v>1</v>
      </c>
      <c r="EB68">
        <v>1</v>
      </c>
      <c r="EC68">
        <v>1</v>
      </c>
      <c r="ED68">
        <v>1</v>
      </c>
      <c r="EE68">
        <v>1</v>
      </c>
      <c r="EF68">
        <v>1</v>
      </c>
      <c r="EG68">
        <v>1</v>
      </c>
      <c r="EH68">
        <v>1</v>
      </c>
      <c r="EI68">
        <v>1</v>
      </c>
      <c r="EJ68">
        <v>1</v>
      </c>
      <c r="EK68">
        <v>1</v>
      </c>
      <c r="EL68">
        <v>1</v>
      </c>
    </row>
    <row r="70" spans="1:142" x14ac:dyDescent="0.75">
      <c r="A70">
        <v>1</v>
      </c>
      <c r="B70">
        <v>1</v>
      </c>
      <c r="C70" s="60" t="s">
        <v>825</v>
      </c>
      <c r="D70">
        <v>1</v>
      </c>
      <c r="E70">
        <v>1</v>
      </c>
      <c r="F70">
        <v>1</v>
      </c>
      <c r="G70">
        <v>1</v>
      </c>
      <c r="H70">
        <v>1</v>
      </c>
      <c r="I70">
        <v>1</v>
      </c>
      <c r="J70">
        <v>1</v>
      </c>
      <c r="K70">
        <v>1</v>
      </c>
      <c r="L70">
        <v>1</v>
      </c>
      <c r="M70">
        <v>1</v>
      </c>
      <c r="N70">
        <v>1</v>
      </c>
      <c r="O70">
        <v>1</v>
      </c>
      <c r="P70">
        <v>1</v>
      </c>
      <c r="Q70">
        <v>1</v>
      </c>
      <c r="R70">
        <v>1</v>
      </c>
      <c r="S70">
        <v>1</v>
      </c>
      <c r="T70">
        <v>1</v>
      </c>
      <c r="U70">
        <v>1</v>
      </c>
      <c r="V70">
        <v>1</v>
      </c>
      <c r="W70">
        <v>1</v>
      </c>
      <c r="X70">
        <v>1</v>
      </c>
      <c r="Y70">
        <v>1</v>
      </c>
      <c r="Z70">
        <v>1</v>
      </c>
      <c r="AA70">
        <v>1</v>
      </c>
      <c r="AB70">
        <v>1</v>
      </c>
      <c r="AC70">
        <v>1</v>
      </c>
      <c r="AD70">
        <v>1</v>
      </c>
      <c r="AE70">
        <v>1</v>
      </c>
      <c r="AF70">
        <v>1</v>
      </c>
      <c r="AG70">
        <v>1</v>
      </c>
      <c r="AH70">
        <v>1</v>
      </c>
      <c r="AI70">
        <v>1</v>
      </c>
      <c r="AJ70">
        <v>1</v>
      </c>
      <c r="AK70">
        <v>1</v>
      </c>
      <c r="AL70">
        <v>1</v>
      </c>
      <c r="AM70">
        <v>1</v>
      </c>
      <c r="AN70">
        <v>1</v>
      </c>
      <c r="AO70">
        <v>1</v>
      </c>
      <c r="AP70">
        <v>1</v>
      </c>
      <c r="AQ70">
        <v>1</v>
      </c>
      <c r="AR70">
        <v>1</v>
      </c>
      <c r="AS70">
        <v>1</v>
      </c>
      <c r="AT70">
        <v>1</v>
      </c>
      <c r="AU70">
        <v>1</v>
      </c>
      <c r="AV70">
        <v>1</v>
      </c>
      <c r="AW70">
        <v>1</v>
      </c>
      <c r="AX70">
        <v>1</v>
      </c>
      <c r="AY70">
        <v>1</v>
      </c>
      <c r="AZ70">
        <v>1</v>
      </c>
      <c r="BA70">
        <v>1</v>
      </c>
      <c r="BB70">
        <v>1</v>
      </c>
      <c r="BC70">
        <v>1</v>
      </c>
      <c r="BD70">
        <v>1</v>
      </c>
      <c r="BE70">
        <v>-1</v>
      </c>
      <c r="BF70">
        <v>1</v>
      </c>
      <c r="BG70">
        <v>1</v>
      </c>
      <c r="BH70">
        <v>1</v>
      </c>
      <c r="BI70">
        <v>1</v>
      </c>
      <c r="BJ70">
        <v>1</v>
      </c>
      <c r="BK70">
        <v>1</v>
      </c>
      <c r="BL70">
        <v>1</v>
      </c>
      <c r="BM70">
        <v>1</v>
      </c>
      <c r="BN70">
        <v>1</v>
      </c>
      <c r="BO70" s="60" t="s">
        <v>825</v>
      </c>
      <c r="BP70">
        <v>1</v>
      </c>
      <c r="BQ70">
        <v>1</v>
      </c>
      <c r="BR70">
        <v>1</v>
      </c>
      <c r="BS70">
        <v>1</v>
      </c>
      <c r="BT70">
        <v>1</v>
      </c>
      <c r="BU70">
        <v>1</v>
      </c>
      <c r="BV70">
        <v>1</v>
      </c>
      <c r="BW70">
        <v>1</v>
      </c>
      <c r="BX70">
        <v>1</v>
      </c>
      <c r="BY70">
        <v>1</v>
      </c>
      <c r="BZ70">
        <v>1</v>
      </c>
      <c r="CA70">
        <v>1</v>
      </c>
      <c r="CB70">
        <v>1</v>
      </c>
      <c r="CC70">
        <v>1</v>
      </c>
      <c r="CD70">
        <v>1</v>
      </c>
      <c r="CE70">
        <v>1</v>
      </c>
      <c r="CF70">
        <v>1</v>
      </c>
      <c r="CG70">
        <v>1</v>
      </c>
      <c r="CH70">
        <v>1</v>
      </c>
      <c r="CI70">
        <v>1</v>
      </c>
      <c r="CJ70">
        <v>1</v>
      </c>
      <c r="CK70">
        <v>1</v>
      </c>
      <c r="CL70">
        <v>1</v>
      </c>
      <c r="CM70">
        <v>1</v>
      </c>
      <c r="CN70">
        <v>1</v>
      </c>
      <c r="CO70">
        <v>1</v>
      </c>
      <c r="CP70">
        <v>1</v>
      </c>
      <c r="CQ70">
        <v>1</v>
      </c>
      <c r="CR70">
        <v>1</v>
      </c>
      <c r="CS70">
        <v>1</v>
      </c>
      <c r="CT70">
        <v>1</v>
      </c>
      <c r="CU70">
        <v>1</v>
      </c>
      <c r="CV70">
        <v>1</v>
      </c>
      <c r="CW70">
        <v>1</v>
      </c>
      <c r="CX70">
        <v>1</v>
      </c>
      <c r="CY70">
        <v>1</v>
      </c>
      <c r="CZ70">
        <v>1</v>
      </c>
      <c r="DA70">
        <v>1</v>
      </c>
      <c r="DB70">
        <v>1</v>
      </c>
      <c r="DC70">
        <v>1</v>
      </c>
      <c r="DD70">
        <v>1</v>
      </c>
      <c r="DE70">
        <v>1</v>
      </c>
      <c r="DF70">
        <v>1</v>
      </c>
      <c r="DG70">
        <v>1</v>
      </c>
      <c r="DH70">
        <v>1</v>
      </c>
      <c r="DI70">
        <v>1</v>
      </c>
      <c r="DJ70">
        <v>1</v>
      </c>
      <c r="DK70">
        <v>1</v>
      </c>
      <c r="DL70">
        <v>1</v>
      </c>
      <c r="DM70">
        <v>1</v>
      </c>
      <c r="DN70">
        <v>1</v>
      </c>
      <c r="DO70">
        <v>1</v>
      </c>
      <c r="DP70">
        <v>1</v>
      </c>
      <c r="DQ70">
        <v>1</v>
      </c>
      <c r="DR70">
        <v>1</v>
      </c>
      <c r="DS70">
        <v>1</v>
      </c>
      <c r="DT70">
        <v>1</v>
      </c>
      <c r="DU70">
        <v>1</v>
      </c>
      <c r="DV70">
        <v>1</v>
      </c>
      <c r="DW70">
        <v>1</v>
      </c>
      <c r="DX70">
        <v>1</v>
      </c>
      <c r="DY70">
        <v>1</v>
      </c>
      <c r="DZ70">
        <v>1</v>
      </c>
      <c r="EA70">
        <v>1</v>
      </c>
      <c r="EB70">
        <v>1</v>
      </c>
      <c r="EC70">
        <v>1</v>
      </c>
      <c r="ED70">
        <v>1</v>
      </c>
      <c r="EE70">
        <v>1</v>
      </c>
      <c r="EF70">
        <v>1</v>
      </c>
      <c r="EG70">
        <v>1</v>
      </c>
      <c r="EH70">
        <v>1</v>
      </c>
      <c r="EI70">
        <v>1</v>
      </c>
      <c r="EJ70">
        <v>1</v>
      </c>
      <c r="EK70">
        <v>1</v>
      </c>
      <c r="EL70">
        <v>1</v>
      </c>
    </row>
    <row r="72" spans="1:142" x14ac:dyDescent="0.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row>
    <row r="74" spans="1:142" x14ac:dyDescent="0.75">
      <c r="A74">
        <v>1</v>
      </c>
      <c r="B74">
        <v>1</v>
      </c>
      <c r="C74">
        <v>1</v>
      </c>
      <c r="D74">
        <v>1</v>
      </c>
      <c r="E74">
        <v>1</v>
      </c>
      <c r="F74">
        <v>1</v>
      </c>
      <c r="G74">
        <v>1</v>
      </c>
      <c r="H74">
        <v>1</v>
      </c>
      <c r="I74">
        <v>1</v>
      </c>
      <c r="J74">
        <v>1</v>
      </c>
      <c r="K74">
        <v>1</v>
      </c>
      <c r="L74">
        <v>1</v>
      </c>
      <c r="M74">
        <v>1</v>
      </c>
      <c r="N74">
        <v>1</v>
      </c>
      <c r="O74">
        <v>1</v>
      </c>
      <c r="P74">
        <v>1</v>
      </c>
      <c r="Q74">
        <v>1</v>
      </c>
      <c r="R74">
        <v>1</v>
      </c>
      <c r="S74">
        <v>1</v>
      </c>
      <c r="T74">
        <v>1</v>
      </c>
      <c r="U74">
        <v>1</v>
      </c>
      <c r="V74">
        <v>1</v>
      </c>
      <c r="W74">
        <v>1</v>
      </c>
      <c r="X74">
        <v>1</v>
      </c>
      <c r="Y74">
        <v>1</v>
      </c>
      <c r="Z74">
        <v>1</v>
      </c>
      <c r="AA74">
        <v>1</v>
      </c>
      <c r="AB74">
        <v>1</v>
      </c>
      <c r="AC74">
        <v>1</v>
      </c>
      <c r="AD74">
        <v>1</v>
      </c>
      <c r="AE74">
        <v>1</v>
      </c>
      <c r="AF74">
        <v>1</v>
      </c>
      <c r="AG74">
        <v>1</v>
      </c>
      <c r="AH74">
        <v>1</v>
      </c>
      <c r="AI74">
        <v>1</v>
      </c>
      <c r="AJ74">
        <v>1</v>
      </c>
      <c r="AK74">
        <v>-1</v>
      </c>
      <c r="AL74">
        <v>1</v>
      </c>
      <c r="AM74">
        <v>1</v>
      </c>
      <c r="AN74">
        <v>1</v>
      </c>
      <c r="AO74">
        <v>1</v>
      </c>
      <c r="AP74" s="60" t="s">
        <v>825</v>
      </c>
      <c r="AQ74">
        <v>1</v>
      </c>
      <c r="AR74">
        <v>1</v>
      </c>
      <c r="AS74">
        <v>1</v>
      </c>
      <c r="AT74">
        <v>1</v>
      </c>
      <c r="AU74">
        <v>1</v>
      </c>
      <c r="AV74">
        <v>1</v>
      </c>
      <c r="AW74">
        <v>1</v>
      </c>
      <c r="AX74">
        <v>1</v>
      </c>
      <c r="AY74">
        <v>1</v>
      </c>
      <c r="AZ74">
        <v>1</v>
      </c>
      <c r="BA74">
        <v>1</v>
      </c>
      <c r="BB74">
        <v>1</v>
      </c>
      <c r="BC74">
        <v>1</v>
      </c>
      <c r="BD74">
        <v>1</v>
      </c>
      <c r="BE74">
        <v>1</v>
      </c>
      <c r="BF74">
        <v>1</v>
      </c>
      <c r="BH74">
        <v>1</v>
      </c>
      <c r="BI74">
        <v>1</v>
      </c>
      <c r="BJ74">
        <v>1</v>
      </c>
      <c r="BK74">
        <v>1</v>
      </c>
      <c r="BL74">
        <v>1</v>
      </c>
      <c r="BM74">
        <v>1</v>
      </c>
      <c r="BN74">
        <v>1</v>
      </c>
      <c r="BO74">
        <v>1</v>
      </c>
      <c r="BP74">
        <v>1</v>
      </c>
      <c r="BQ74">
        <v>1</v>
      </c>
      <c r="BR74">
        <v>1</v>
      </c>
      <c r="BS74">
        <v>1</v>
      </c>
      <c r="BT74">
        <v>1</v>
      </c>
      <c r="BU74">
        <v>1</v>
      </c>
      <c r="BV74">
        <v>1</v>
      </c>
      <c r="BW74">
        <v>1</v>
      </c>
      <c r="BX74">
        <v>1</v>
      </c>
      <c r="BY74">
        <v>1</v>
      </c>
      <c r="BZ74">
        <v>1</v>
      </c>
      <c r="CA74">
        <v>-1</v>
      </c>
      <c r="CB74">
        <v>1</v>
      </c>
      <c r="CC74">
        <v>1</v>
      </c>
      <c r="CD74">
        <v>1</v>
      </c>
      <c r="CE74">
        <v>1</v>
      </c>
      <c r="CF74">
        <v>1</v>
      </c>
      <c r="CG74">
        <v>1</v>
      </c>
      <c r="CH74">
        <v>1</v>
      </c>
      <c r="CI74">
        <v>1</v>
      </c>
      <c r="CJ74" s="60" t="s">
        <v>825</v>
      </c>
      <c r="CK74">
        <v>1</v>
      </c>
      <c r="CL74">
        <v>1</v>
      </c>
      <c r="CM74">
        <v>1</v>
      </c>
      <c r="CN74">
        <v>1</v>
      </c>
      <c r="CO74">
        <v>1</v>
      </c>
      <c r="CP74">
        <v>1</v>
      </c>
      <c r="CQ74">
        <v>1</v>
      </c>
      <c r="CR74">
        <v>1</v>
      </c>
      <c r="CS74">
        <v>1</v>
      </c>
      <c r="CT74">
        <v>1</v>
      </c>
      <c r="CU74">
        <v>1</v>
      </c>
      <c r="CV74">
        <v>1</v>
      </c>
      <c r="CW74">
        <v>1</v>
      </c>
      <c r="CX74">
        <v>1</v>
      </c>
      <c r="CY74">
        <v>1</v>
      </c>
      <c r="CZ74">
        <v>1</v>
      </c>
      <c r="DA74">
        <v>1</v>
      </c>
      <c r="DB74">
        <v>-1</v>
      </c>
      <c r="DC74">
        <v>1</v>
      </c>
      <c r="DD74">
        <v>1</v>
      </c>
      <c r="DE74">
        <v>1</v>
      </c>
      <c r="DF74">
        <v>1</v>
      </c>
      <c r="DG74">
        <v>1</v>
      </c>
      <c r="DH74">
        <v>1</v>
      </c>
      <c r="DI74">
        <v>1</v>
      </c>
      <c r="DJ74">
        <v>1</v>
      </c>
      <c r="DK74">
        <v>1</v>
      </c>
      <c r="DL74">
        <v>1</v>
      </c>
      <c r="DM74">
        <v>1</v>
      </c>
      <c r="DN74">
        <v>1</v>
      </c>
      <c r="DO74">
        <v>1</v>
      </c>
      <c r="DP74">
        <v>1</v>
      </c>
      <c r="DQ74">
        <v>1</v>
      </c>
      <c r="DR74">
        <v>1</v>
      </c>
      <c r="DS74">
        <v>1</v>
      </c>
      <c r="DT74">
        <v>1</v>
      </c>
      <c r="DU74">
        <v>1</v>
      </c>
      <c r="DV74">
        <v>1</v>
      </c>
      <c r="DW74">
        <v>1</v>
      </c>
      <c r="DX74">
        <v>1</v>
      </c>
      <c r="DY74">
        <v>1</v>
      </c>
      <c r="DZ74">
        <v>1</v>
      </c>
      <c r="EA74">
        <v>1</v>
      </c>
      <c r="EB74">
        <v>1</v>
      </c>
      <c r="EC74">
        <v>1</v>
      </c>
      <c r="ED74">
        <v>1</v>
      </c>
      <c r="EE74">
        <v>1</v>
      </c>
      <c r="EF74">
        <v>1</v>
      </c>
      <c r="EG74">
        <v>1</v>
      </c>
      <c r="EH74">
        <v>1</v>
      </c>
      <c r="EI74">
        <v>1</v>
      </c>
      <c r="EJ74">
        <v>1</v>
      </c>
      <c r="EK74">
        <v>1</v>
      </c>
      <c r="EL74">
        <v>1</v>
      </c>
    </row>
    <row r="75" spans="1:142" x14ac:dyDescent="0.75">
      <c r="A75">
        <v>1</v>
      </c>
      <c r="B75">
        <v>-1</v>
      </c>
      <c r="C75">
        <v>1</v>
      </c>
      <c r="D75">
        <v>-1</v>
      </c>
      <c r="E75">
        <v>-1</v>
      </c>
      <c r="F75">
        <v>-1</v>
      </c>
      <c r="G75">
        <v>1</v>
      </c>
      <c r="H75">
        <v>1</v>
      </c>
      <c r="I75">
        <v>1</v>
      </c>
      <c r="J75">
        <v>-1</v>
      </c>
      <c r="K75">
        <v>1</v>
      </c>
      <c r="L75">
        <v>1</v>
      </c>
      <c r="M75">
        <v>1</v>
      </c>
      <c r="N75">
        <v>1</v>
      </c>
      <c r="O75">
        <v>-1</v>
      </c>
      <c r="P75">
        <v>1</v>
      </c>
      <c r="Q75">
        <v>-1</v>
      </c>
      <c r="R75">
        <v>1</v>
      </c>
      <c r="S75">
        <v>1</v>
      </c>
      <c r="T75">
        <v>1</v>
      </c>
      <c r="U75">
        <v>1</v>
      </c>
      <c r="V75">
        <v>1</v>
      </c>
      <c r="W75">
        <v>-1</v>
      </c>
      <c r="X75">
        <v>1</v>
      </c>
      <c r="Y75">
        <v>1</v>
      </c>
      <c r="Z75">
        <v>1</v>
      </c>
      <c r="AA75">
        <v>1</v>
      </c>
      <c r="AB75">
        <v>1</v>
      </c>
      <c r="AC75">
        <v>-1</v>
      </c>
      <c r="AD75">
        <v>1</v>
      </c>
      <c r="AE75">
        <v>1</v>
      </c>
      <c r="AF75">
        <v>1</v>
      </c>
      <c r="AG75">
        <v>-1</v>
      </c>
      <c r="AH75">
        <v>-1</v>
      </c>
      <c r="AI75">
        <v>-1</v>
      </c>
      <c r="AJ75">
        <v>1</v>
      </c>
      <c r="AK75">
        <v>1</v>
      </c>
      <c r="AL75">
        <v>-1</v>
      </c>
      <c r="AM75">
        <v>-1</v>
      </c>
      <c r="AN75">
        <v>1</v>
      </c>
      <c r="AO75">
        <v>1</v>
      </c>
      <c r="AP75">
        <v>1</v>
      </c>
      <c r="AQ75">
        <v>1</v>
      </c>
      <c r="AR75">
        <v>1</v>
      </c>
      <c r="AS75">
        <v>1</v>
      </c>
      <c r="AT75">
        <v>1</v>
      </c>
      <c r="AU75">
        <v>1</v>
      </c>
      <c r="AV75">
        <v>1</v>
      </c>
      <c r="AW75">
        <v>-1</v>
      </c>
      <c r="AX75">
        <v>1</v>
      </c>
      <c r="AY75">
        <v>1</v>
      </c>
      <c r="AZ75">
        <v>1</v>
      </c>
      <c r="BA75">
        <v>1</v>
      </c>
      <c r="BB75">
        <v>-1</v>
      </c>
      <c r="BC75">
        <v>1</v>
      </c>
      <c r="BD75">
        <v>1</v>
      </c>
      <c r="BE75">
        <v>-1</v>
      </c>
      <c r="BF75">
        <v>1</v>
      </c>
      <c r="BG75">
        <v>1</v>
      </c>
      <c r="BH75">
        <v>-1</v>
      </c>
      <c r="BI75">
        <v>1</v>
      </c>
      <c r="BJ75">
        <v>1</v>
      </c>
      <c r="BK75">
        <v>1</v>
      </c>
      <c r="BL75">
        <v>1</v>
      </c>
      <c r="BM75">
        <v>1</v>
      </c>
      <c r="BN75">
        <v>-1</v>
      </c>
      <c r="BO75" s="60" t="s">
        <v>825</v>
      </c>
      <c r="BP75">
        <v>1</v>
      </c>
      <c r="BQ75">
        <v>-1</v>
      </c>
      <c r="BR75">
        <v>1</v>
      </c>
      <c r="BS75">
        <v>-1</v>
      </c>
      <c r="BT75">
        <v>1</v>
      </c>
      <c r="BU75">
        <v>1</v>
      </c>
      <c r="BV75">
        <v>1</v>
      </c>
      <c r="BW75">
        <v>1</v>
      </c>
      <c r="BX75">
        <v>1</v>
      </c>
      <c r="BY75">
        <v>1</v>
      </c>
      <c r="BZ75">
        <v>-1</v>
      </c>
      <c r="CA75">
        <v>-1</v>
      </c>
      <c r="CB75">
        <v>1</v>
      </c>
      <c r="CC75">
        <v>-1</v>
      </c>
      <c r="CD75">
        <v>1</v>
      </c>
      <c r="CE75">
        <v>1</v>
      </c>
      <c r="CF75">
        <v>1</v>
      </c>
      <c r="CG75">
        <v>1</v>
      </c>
      <c r="CH75">
        <v>1</v>
      </c>
      <c r="CI75">
        <v>1</v>
      </c>
      <c r="CJ75">
        <v>1</v>
      </c>
      <c r="CK75">
        <v>-1</v>
      </c>
      <c r="CL75">
        <v>1</v>
      </c>
      <c r="CM75">
        <v>1</v>
      </c>
      <c r="CN75">
        <v>1</v>
      </c>
      <c r="CO75">
        <v>-1</v>
      </c>
      <c r="CP75">
        <v>-1</v>
      </c>
      <c r="CQ75">
        <v>-1</v>
      </c>
      <c r="CR75">
        <v>-1</v>
      </c>
      <c r="CS75">
        <v>1</v>
      </c>
      <c r="CT75">
        <v>-1</v>
      </c>
      <c r="CU75">
        <v>-1</v>
      </c>
      <c r="CV75">
        <v>-1</v>
      </c>
      <c r="CW75">
        <v>1</v>
      </c>
      <c r="CX75">
        <v>-1</v>
      </c>
      <c r="CY75">
        <v>1</v>
      </c>
      <c r="CZ75">
        <v>-1</v>
      </c>
      <c r="DA75">
        <v>1</v>
      </c>
      <c r="DB75">
        <v>-1</v>
      </c>
      <c r="DC75">
        <v>1</v>
      </c>
      <c r="DD75">
        <v>1</v>
      </c>
      <c r="DE75">
        <v>1</v>
      </c>
      <c r="DF75">
        <v>-1</v>
      </c>
      <c r="DG75">
        <v>1</v>
      </c>
      <c r="DH75">
        <v>1</v>
      </c>
      <c r="DI75">
        <v>1</v>
      </c>
      <c r="DJ75">
        <v>-1</v>
      </c>
      <c r="DK75">
        <v>1</v>
      </c>
      <c r="DL75">
        <v>1</v>
      </c>
      <c r="DM75">
        <v>-1</v>
      </c>
      <c r="DN75">
        <v>1</v>
      </c>
      <c r="DO75">
        <v>-1</v>
      </c>
      <c r="DP75">
        <v>1</v>
      </c>
      <c r="DQ75">
        <v>1</v>
      </c>
      <c r="DR75">
        <v>-1</v>
      </c>
      <c r="DS75">
        <v>1</v>
      </c>
      <c r="DT75">
        <v>1</v>
      </c>
      <c r="DU75">
        <v>1</v>
      </c>
      <c r="DV75">
        <v>1</v>
      </c>
      <c r="DW75">
        <v>1</v>
      </c>
      <c r="DX75" s="60" t="s">
        <v>825</v>
      </c>
      <c r="DY75">
        <v>1</v>
      </c>
      <c r="DZ75">
        <v>1</v>
      </c>
      <c r="EA75">
        <v>1</v>
      </c>
      <c r="EB75">
        <v>1</v>
      </c>
      <c r="EC75">
        <v>1</v>
      </c>
      <c r="ED75">
        <v>1</v>
      </c>
      <c r="EE75">
        <v>1</v>
      </c>
      <c r="EF75">
        <v>1</v>
      </c>
      <c r="EG75">
        <v>1</v>
      </c>
      <c r="EH75">
        <v>1</v>
      </c>
      <c r="EI75">
        <v>1</v>
      </c>
      <c r="EJ75">
        <v>-1</v>
      </c>
      <c r="EK75">
        <v>1</v>
      </c>
      <c r="EL75">
        <v>1</v>
      </c>
    </row>
    <row r="77" spans="1:142" x14ac:dyDescent="0.75">
      <c r="A77">
        <v>-1</v>
      </c>
      <c r="B77">
        <v>-1</v>
      </c>
      <c r="C77">
        <v>1</v>
      </c>
      <c r="D77">
        <v>-1</v>
      </c>
      <c r="E77">
        <v>-1</v>
      </c>
      <c r="F77">
        <v>-1</v>
      </c>
      <c r="G77">
        <v>1</v>
      </c>
      <c r="H77">
        <v>1</v>
      </c>
      <c r="I77">
        <v>1</v>
      </c>
      <c r="J77">
        <v>1</v>
      </c>
      <c r="K77">
        <v>1</v>
      </c>
      <c r="L77">
        <v>1</v>
      </c>
      <c r="M77">
        <v>1</v>
      </c>
      <c r="N77">
        <v>1</v>
      </c>
      <c r="O77">
        <v>-1</v>
      </c>
      <c r="P77">
        <v>1</v>
      </c>
      <c r="Q77">
        <v>-1</v>
      </c>
      <c r="R77">
        <v>1</v>
      </c>
      <c r="S77">
        <v>1</v>
      </c>
      <c r="T77">
        <v>1</v>
      </c>
      <c r="U77">
        <v>1</v>
      </c>
      <c r="V77">
        <v>1</v>
      </c>
      <c r="W77">
        <v>-1</v>
      </c>
      <c r="X77">
        <v>1</v>
      </c>
      <c r="Y77">
        <v>1</v>
      </c>
      <c r="Z77">
        <v>1</v>
      </c>
      <c r="AA77">
        <v>1</v>
      </c>
      <c r="AB77">
        <v>1</v>
      </c>
      <c r="AC77">
        <v>-1</v>
      </c>
      <c r="AD77">
        <v>1</v>
      </c>
      <c r="AE77">
        <v>1</v>
      </c>
      <c r="AF77">
        <v>1</v>
      </c>
      <c r="AG77">
        <v>-1</v>
      </c>
      <c r="AH77">
        <v>-1</v>
      </c>
      <c r="AI77">
        <v>-1</v>
      </c>
      <c r="AJ77">
        <v>1</v>
      </c>
      <c r="AK77">
        <v>1</v>
      </c>
      <c r="AL77">
        <v>-1</v>
      </c>
      <c r="AM77">
        <v>-1</v>
      </c>
      <c r="AN77">
        <v>1</v>
      </c>
      <c r="AO77">
        <v>1</v>
      </c>
      <c r="AP77">
        <v>1</v>
      </c>
      <c r="AQ77">
        <v>1</v>
      </c>
      <c r="AR77">
        <v>1</v>
      </c>
      <c r="AS77">
        <v>1</v>
      </c>
      <c r="AT77">
        <v>1</v>
      </c>
      <c r="AU77">
        <v>1</v>
      </c>
      <c r="AV77">
        <v>1</v>
      </c>
      <c r="AW77">
        <v>-1</v>
      </c>
      <c r="AX77">
        <v>1</v>
      </c>
      <c r="AY77">
        <v>1</v>
      </c>
      <c r="AZ77">
        <v>1</v>
      </c>
      <c r="BA77">
        <v>1</v>
      </c>
      <c r="BB77">
        <v>-1</v>
      </c>
      <c r="BC77">
        <v>1</v>
      </c>
      <c r="BD77">
        <v>1</v>
      </c>
      <c r="BE77">
        <v>-1</v>
      </c>
      <c r="BF77">
        <v>1</v>
      </c>
      <c r="BG77">
        <v>1</v>
      </c>
      <c r="BH77">
        <v>-1</v>
      </c>
      <c r="BI77">
        <v>1</v>
      </c>
      <c r="BJ77">
        <v>1</v>
      </c>
      <c r="BK77">
        <v>1</v>
      </c>
      <c r="BL77">
        <v>1</v>
      </c>
      <c r="BM77">
        <v>1</v>
      </c>
      <c r="BN77">
        <v>1</v>
      </c>
      <c r="BO77" s="60" t="s">
        <v>825</v>
      </c>
      <c r="BP77">
        <v>-1</v>
      </c>
      <c r="BQ77">
        <v>1</v>
      </c>
      <c r="BR77">
        <v>1</v>
      </c>
      <c r="BS77">
        <v>-1</v>
      </c>
      <c r="BT77">
        <v>1</v>
      </c>
      <c r="BU77">
        <v>1</v>
      </c>
      <c r="BV77">
        <v>1</v>
      </c>
      <c r="BW77">
        <v>1</v>
      </c>
      <c r="BX77">
        <v>1</v>
      </c>
      <c r="BY77">
        <v>1</v>
      </c>
      <c r="BZ77">
        <v>-1</v>
      </c>
      <c r="CA77">
        <v>-1</v>
      </c>
      <c r="CB77">
        <v>1</v>
      </c>
      <c r="CC77">
        <v>-1</v>
      </c>
      <c r="CD77">
        <v>1</v>
      </c>
      <c r="CE77">
        <v>1</v>
      </c>
      <c r="CF77">
        <v>1</v>
      </c>
      <c r="CG77">
        <v>1</v>
      </c>
      <c r="CH77">
        <v>1</v>
      </c>
      <c r="CI77">
        <v>1</v>
      </c>
      <c r="CJ77">
        <v>1</v>
      </c>
      <c r="CK77">
        <v>-1</v>
      </c>
      <c r="CL77">
        <v>1</v>
      </c>
      <c r="CM77">
        <v>1</v>
      </c>
      <c r="CN77">
        <v>1</v>
      </c>
      <c r="CO77">
        <v>-1</v>
      </c>
      <c r="CP77">
        <v>-1</v>
      </c>
      <c r="CQ77">
        <v>-1</v>
      </c>
      <c r="CR77">
        <v>-1</v>
      </c>
      <c r="CS77">
        <v>1</v>
      </c>
      <c r="CT77">
        <v>-1</v>
      </c>
      <c r="CU77">
        <v>-1</v>
      </c>
      <c r="CV77">
        <v>-1</v>
      </c>
      <c r="CW77">
        <v>1</v>
      </c>
      <c r="CX77">
        <v>-1</v>
      </c>
      <c r="CY77">
        <v>1</v>
      </c>
      <c r="CZ77">
        <v>-1</v>
      </c>
      <c r="DA77">
        <v>1</v>
      </c>
      <c r="DB77">
        <v>-1</v>
      </c>
      <c r="DC77">
        <v>1</v>
      </c>
      <c r="DD77">
        <v>1</v>
      </c>
      <c r="DE77">
        <v>1</v>
      </c>
      <c r="DF77">
        <v>-1</v>
      </c>
      <c r="DG77">
        <v>1</v>
      </c>
      <c r="DH77">
        <v>1</v>
      </c>
      <c r="DI77">
        <v>1</v>
      </c>
      <c r="DJ77">
        <v>-1</v>
      </c>
      <c r="DK77">
        <v>1</v>
      </c>
      <c r="DL77">
        <v>1</v>
      </c>
      <c r="DM77">
        <v>-1</v>
      </c>
      <c r="DN77">
        <v>1</v>
      </c>
      <c r="DO77">
        <v>-1</v>
      </c>
      <c r="DP77">
        <v>1</v>
      </c>
      <c r="DQ77">
        <v>1</v>
      </c>
      <c r="DR77">
        <v>-1</v>
      </c>
      <c r="DS77">
        <v>1</v>
      </c>
      <c r="DT77">
        <v>1</v>
      </c>
      <c r="DU77">
        <v>1</v>
      </c>
      <c r="DV77">
        <v>1</v>
      </c>
      <c r="DW77">
        <v>1</v>
      </c>
      <c r="DX77" s="60" t="s">
        <v>825</v>
      </c>
      <c r="DY77">
        <v>1</v>
      </c>
      <c r="DZ77">
        <v>1</v>
      </c>
      <c r="EA77">
        <v>1</v>
      </c>
      <c r="EB77">
        <v>1</v>
      </c>
      <c r="EC77">
        <v>1</v>
      </c>
      <c r="ED77">
        <v>1</v>
      </c>
      <c r="EE77">
        <v>1</v>
      </c>
      <c r="EF77">
        <v>1</v>
      </c>
      <c r="EG77">
        <v>1</v>
      </c>
      <c r="EH77">
        <v>1</v>
      </c>
      <c r="EI77">
        <v>1</v>
      </c>
      <c r="EJ77">
        <v>-1</v>
      </c>
      <c r="EK77">
        <v>1</v>
      </c>
      <c r="EL77">
        <v>1</v>
      </c>
    </row>
    <row r="78" spans="1:142" x14ac:dyDescent="0.75">
      <c r="A78">
        <v>-1</v>
      </c>
      <c r="B78">
        <v>-1</v>
      </c>
      <c r="C78">
        <v>1</v>
      </c>
      <c r="D78">
        <v>-1</v>
      </c>
      <c r="E78">
        <v>-1</v>
      </c>
      <c r="F78">
        <v>-1</v>
      </c>
      <c r="G78">
        <v>1</v>
      </c>
      <c r="H78">
        <v>1</v>
      </c>
      <c r="I78">
        <v>1</v>
      </c>
      <c r="J78">
        <v>1</v>
      </c>
      <c r="K78">
        <v>1</v>
      </c>
      <c r="L78">
        <v>1</v>
      </c>
      <c r="M78">
        <v>1</v>
      </c>
      <c r="N78">
        <v>1</v>
      </c>
      <c r="O78">
        <v>1</v>
      </c>
      <c r="P78">
        <v>1</v>
      </c>
      <c r="Q78">
        <v>-1</v>
      </c>
      <c r="R78">
        <v>1</v>
      </c>
      <c r="S78">
        <v>1</v>
      </c>
      <c r="T78">
        <v>1</v>
      </c>
      <c r="U78">
        <v>1</v>
      </c>
      <c r="V78">
        <v>1</v>
      </c>
      <c r="W78">
        <v>1</v>
      </c>
      <c r="X78" s="60" t="s">
        <v>825</v>
      </c>
      <c r="Y78">
        <v>1</v>
      </c>
      <c r="Z78">
        <v>1</v>
      </c>
      <c r="AA78">
        <v>1</v>
      </c>
      <c r="AB78">
        <v>1</v>
      </c>
      <c r="AC78">
        <v>-1</v>
      </c>
      <c r="AD78">
        <v>1</v>
      </c>
      <c r="AE78">
        <v>1</v>
      </c>
      <c r="AF78">
        <v>1</v>
      </c>
      <c r="AG78">
        <v>1</v>
      </c>
      <c r="AH78">
        <v>-1</v>
      </c>
      <c r="AI78">
        <v>1</v>
      </c>
      <c r="AJ78">
        <v>1</v>
      </c>
      <c r="AK78">
        <v>1</v>
      </c>
      <c r="AL78">
        <v>-1</v>
      </c>
      <c r="AM78">
        <v>-1</v>
      </c>
      <c r="AN78">
        <v>1</v>
      </c>
      <c r="AO78">
        <v>1</v>
      </c>
      <c r="AP78">
        <v>1</v>
      </c>
      <c r="AQ78">
        <v>1</v>
      </c>
      <c r="AR78">
        <v>1</v>
      </c>
      <c r="AS78">
        <v>1</v>
      </c>
      <c r="AT78">
        <v>1</v>
      </c>
      <c r="AU78">
        <v>1</v>
      </c>
      <c r="AV78">
        <v>1</v>
      </c>
      <c r="AW78">
        <v>-1</v>
      </c>
      <c r="AX78">
        <v>1</v>
      </c>
      <c r="AY78">
        <v>1</v>
      </c>
      <c r="AZ78">
        <v>1</v>
      </c>
      <c r="BA78">
        <v>1</v>
      </c>
      <c r="BB78">
        <v>-1</v>
      </c>
      <c r="BC78">
        <v>1</v>
      </c>
      <c r="BD78">
        <v>1</v>
      </c>
      <c r="BE78">
        <v>1</v>
      </c>
      <c r="BF78">
        <v>1</v>
      </c>
      <c r="BG78">
        <v>1</v>
      </c>
      <c r="BH78">
        <v>-1</v>
      </c>
      <c r="BI78">
        <v>1</v>
      </c>
      <c r="BJ78">
        <v>1</v>
      </c>
      <c r="BK78">
        <v>1</v>
      </c>
      <c r="BL78">
        <v>1</v>
      </c>
      <c r="BM78">
        <v>1</v>
      </c>
      <c r="BN78">
        <v>1</v>
      </c>
      <c r="BO78">
        <v>-1</v>
      </c>
      <c r="BP78">
        <v>-1</v>
      </c>
      <c r="BQ78">
        <v>1</v>
      </c>
      <c r="BR78">
        <v>1</v>
      </c>
      <c r="BS78">
        <v>-1</v>
      </c>
      <c r="BT78">
        <v>1</v>
      </c>
      <c r="BU78">
        <v>1</v>
      </c>
      <c r="BV78">
        <v>1</v>
      </c>
      <c r="BW78">
        <v>1</v>
      </c>
      <c r="BX78">
        <v>1</v>
      </c>
      <c r="BY78">
        <v>1</v>
      </c>
      <c r="BZ78">
        <v>-1</v>
      </c>
      <c r="CA78" s="60" t="s">
        <v>825</v>
      </c>
      <c r="CB78">
        <v>1</v>
      </c>
      <c r="CC78">
        <v>-1</v>
      </c>
      <c r="CD78">
        <v>1</v>
      </c>
      <c r="CE78">
        <v>1</v>
      </c>
      <c r="CF78">
        <v>1</v>
      </c>
      <c r="CG78">
        <v>1</v>
      </c>
      <c r="CH78">
        <v>1</v>
      </c>
      <c r="CI78">
        <v>1</v>
      </c>
      <c r="CJ78">
        <v>1</v>
      </c>
      <c r="CK78">
        <v>-1</v>
      </c>
      <c r="CL78">
        <v>1</v>
      </c>
      <c r="CM78">
        <v>1</v>
      </c>
      <c r="CN78">
        <v>1</v>
      </c>
      <c r="CO78">
        <v>-1</v>
      </c>
      <c r="CP78">
        <v>-1</v>
      </c>
      <c r="CQ78">
        <v>-1</v>
      </c>
      <c r="CR78">
        <v>-1</v>
      </c>
      <c r="CS78">
        <v>1</v>
      </c>
      <c r="CT78">
        <v>-1</v>
      </c>
      <c r="CU78">
        <v>-1</v>
      </c>
      <c r="CV78">
        <v>-1</v>
      </c>
      <c r="CW78">
        <v>1</v>
      </c>
      <c r="CX78">
        <v>-1</v>
      </c>
      <c r="CY78">
        <v>1</v>
      </c>
      <c r="CZ78">
        <v>-1</v>
      </c>
      <c r="DA78">
        <v>1</v>
      </c>
      <c r="DB78">
        <v>-1</v>
      </c>
      <c r="DC78">
        <v>1</v>
      </c>
      <c r="DD78">
        <v>1</v>
      </c>
      <c r="DE78">
        <v>1</v>
      </c>
      <c r="DF78">
        <v>-1</v>
      </c>
      <c r="DG78">
        <v>1</v>
      </c>
      <c r="DH78">
        <v>1</v>
      </c>
      <c r="DI78">
        <v>1</v>
      </c>
      <c r="DJ78">
        <v>-1</v>
      </c>
      <c r="DK78">
        <v>1</v>
      </c>
      <c r="DL78">
        <v>1</v>
      </c>
      <c r="DM78">
        <v>-1</v>
      </c>
      <c r="DN78">
        <v>1</v>
      </c>
      <c r="DO78">
        <v>1</v>
      </c>
      <c r="DP78">
        <v>1</v>
      </c>
      <c r="DQ78">
        <v>1</v>
      </c>
      <c r="DR78">
        <v>-1</v>
      </c>
      <c r="DS78">
        <v>1</v>
      </c>
      <c r="DT78">
        <v>1</v>
      </c>
      <c r="DU78">
        <v>1</v>
      </c>
      <c r="DV78">
        <v>1</v>
      </c>
      <c r="DW78">
        <v>1</v>
      </c>
      <c r="DX78">
        <v>-1</v>
      </c>
      <c r="DY78">
        <v>1</v>
      </c>
      <c r="DZ78">
        <v>1</v>
      </c>
      <c r="EA78">
        <v>1</v>
      </c>
      <c r="EB78">
        <v>1</v>
      </c>
      <c r="EC78">
        <v>-1</v>
      </c>
      <c r="ED78">
        <v>1</v>
      </c>
      <c r="EE78">
        <v>1</v>
      </c>
      <c r="EF78">
        <v>1</v>
      </c>
      <c r="EG78">
        <v>1</v>
      </c>
      <c r="EH78">
        <v>1</v>
      </c>
      <c r="EI78">
        <v>1</v>
      </c>
      <c r="EJ78">
        <v>-1</v>
      </c>
      <c r="EK78">
        <v>1</v>
      </c>
      <c r="EL78">
        <v>1</v>
      </c>
    </row>
    <row r="79" spans="1:142" x14ac:dyDescent="0.75">
      <c r="A79">
        <v>1</v>
      </c>
      <c r="B79">
        <v>1</v>
      </c>
      <c r="C79">
        <v>1</v>
      </c>
      <c r="D79">
        <v>1</v>
      </c>
      <c r="E79">
        <v>-1</v>
      </c>
      <c r="F79">
        <v>1</v>
      </c>
      <c r="G79">
        <v>1</v>
      </c>
      <c r="H79">
        <v>1</v>
      </c>
      <c r="I79">
        <v>1</v>
      </c>
      <c r="J79">
        <v>1</v>
      </c>
      <c r="K79">
        <v>1</v>
      </c>
      <c r="L79">
        <v>1</v>
      </c>
      <c r="M79">
        <v>1</v>
      </c>
      <c r="N79">
        <v>1</v>
      </c>
      <c r="O79">
        <v>1</v>
      </c>
      <c r="P79">
        <v>1</v>
      </c>
      <c r="Q79">
        <v>-1</v>
      </c>
      <c r="R79">
        <v>1</v>
      </c>
      <c r="S79">
        <v>1</v>
      </c>
      <c r="T79">
        <v>-1</v>
      </c>
      <c r="U79">
        <v>1</v>
      </c>
      <c r="V79">
        <v>1</v>
      </c>
      <c r="W79">
        <v>1</v>
      </c>
      <c r="X79">
        <v>1</v>
      </c>
      <c r="Y79">
        <v>1</v>
      </c>
      <c r="Z79">
        <v>1</v>
      </c>
      <c r="AA79">
        <v>1</v>
      </c>
      <c r="AB79">
        <v>1</v>
      </c>
      <c r="AC79">
        <v>1</v>
      </c>
      <c r="AD79">
        <v>1</v>
      </c>
      <c r="AE79">
        <v>1</v>
      </c>
      <c r="AF79">
        <v>1</v>
      </c>
      <c r="AG79">
        <v>1</v>
      </c>
      <c r="AH79">
        <v>1</v>
      </c>
      <c r="AI79">
        <v>1</v>
      </c>
      <c r="AJ79">
        <v>1</v>
      </c>
      <c r="AK79">
        <v>1</v>
      </c>
      <c r="AL79">
        <v>1</v>
      </c>
      <c r="AM79">
        <v>-1</v>
      </c>
      <c r="AN79">
        <v>1</v>
      </c>
      <c r="AO79">
        <v>1</v>
      </c>
      <c r="AP79">
        <v>1</v>
      </c>
      <c r="AQ79">
        <v>1</v>
      </c>
      <c r="AR79">
        <v>1</v>
      </c>
      <c r="AS79">
        <v>1</v>
      </c>
      <c r="AT79">
        <v>1</v>
      </c>
      <c r="AU79">
        <v>1</v>
      </c>
      <c r="AV79">
        <v>1</v>
      </c>
      <c r="AW79">
        <v>-1</v>
      </c>
      <c r="AX79">
        <v>1</v>
      </c>
      <c r="AY79">
        <v>1</v>
      </c>
      <c r="AZ79">
        <v>1</v>
      </c>
      <c r="BA79">
        <v>1</v>
      </c>
      <c r="BB79">
        <v>1</v>
      </c>
      <c r="BC79">
        <v>1</v>
      </c>
      <c r="BD79">
        <v>1</v>
      </c>
      <c r="BE79">
        <v>1</v>
      </c>
      <c r="BF79">
        <v>1</v>
      </c>
      <c r="BG79">
        <v>1</v>
      </c>
      <c r="BH79">
        <v>-1</v>
      </c>
      <c r="BI79">
        <v>1</v>
      </c>
      <c r="BJ79">
        <v>1</v>
      </c>
      <c r="BK79">
        <v>1</v>
      </c>
      <c r="BL79">
        <v>1</v>
      </c>
      <c r="BM79">
        <v>1</v>
      </c>
      <c r="BN79">
        <v>1</v>
      </c>
      <c r="BO79" s="60" t="s">
        <v>825</v>
      </c>
      <c r="BP79">
        <v>1</v>
      </c>
      <c r="BQ79">
        <v>1</v>
      </c>
      <c r="BR79">
        <v>1</v>
      </c>
      <c r="BS79">
        <v>1</v>
      </c>
      <c r="BT79">
        <v>1</v>
      </c>
      <c r="BU79">
        <v>1</v>
      </c>
      <c r="BV79">
        <v>1</v>
      </c>
      <c r="BW79">
        <v>1</v>
      </c>
      <c r="BX79">
        <v>1</v>
      </c>
      <c r="BY79">
        <v>1</v>
      </c>
      <c r="BZ79">
        <v>1</v>
      </c>
      <c r="CA79">
        <v>1</v>
      </c>
      <c r="CB79">
        <v>1</v>
      </c>
      <c r="CC79">
        <v>1</v>
      </c>
      <c r="CD79">
        <v>1</v>
      </c>
      <c r="CE79">
        <v>1</v>
      </c>
      <c r="CF79">
        <v>1</v>
      </c>
      <c r="CG79">
        <v>1</v>
      </c>
      <c r="CH79">
        <v>1</v>
      </c>
      <c r="CI79">
        <v>1</v>
      </c>
      <c r="CJ79">
        <v>1</v>
      </c>
      <c r="CK79">
        <v>1</v>
      </c>
      <c r="CL79">
        <v>1</v>
      </c>
      <c r="CM79">
        <v>1</v>
      </c>
      <c r="CN79">
        <v>1</v>
      </c>
      <c r="CO79">
        <v>1</v>
      </c>
      <c r="CP79">
        <v>1</v>
      </c>
      <c r="CQ79">
        <v>1</v>
      </c>
      <c r="CR79">
        <v>1</v>
      </c>
      <c r="CS79">
        <v>1</v>
      </c>
      <c r="CT79">
        <v>1</v>
      </c>
      <c r="CU79">
        <v>1</v>
      </c>
      <c r="CV79">
        <v>-1</v>
      </c>
      <c r="CW79">
        <v>1</v>
      </c>
      <c r="CX79">
        <v>-1</v>
      </c>
      <c r="CY79">
        <v>1</v>
      </c>
      <c r="CZ79">
        <v>-1</v>
      </c>
      <c r="DA79">
        <v>1</v>
      </c>
      <c r="DB79">
        <v>1</v>
      </c>
      <c r="DC79">
        <v>1</v>
      </c>
      <c r="DD79">
        <v>1</v>
      </c>
      <c r="DE79">
        <v>1</v>
      </c>
      <c r="DF79">
        <v>1</v>
      </c>
      <c r="DG79">
        <v>1</v>
      </c>
      <c r="DH79">
        <v>1</v>
      </c>
      <c r="DI79">
        <v>1</v>
      </c>
      <c r="DJ79">
        <v>1</v>
      </c>
      <c r="DK79">
        <v>1</v>
      </c>
      <c r="DL79">
        <v>1</v>
      </c>
      <c r="DM79">
        <v>1</v>
      </c>
      <c r="DN79">
        <v>1</v>
      </c>
      <c r="DO79">
        <v>-1</v>
      </c>
      <c r="DP79">
        <v>-1</v>
      </c>
      <c r="DQ79">
        <v>1</v>
      </c>
      <c r="DR79">
        <v>1</v>
      </c>
      <c r="DS79">
        <v>1</v>
      </c>
      <c r="DT79">
        <v>1</v>
      </c>
      <c r="DU79">
        <v>1</v>
      </c>
      <c r="DV79">
        <v>1</v>
      </c>
      <c r="DW79">
        <v>1</v>
      </c>
      <c r="DX79" s="60" t="s">
        <v>825</v>
      </c>
      <c r="DY79">
        <v>1</v>
      </c>
      <c r="DZ79">
        <v>1</v>
      </c>
      <c r="EA79">
        <v>1</v>
      </c>
      <c r="EB79">
        <v>1</v>
      </c>
      <c r="EC79">
        <v>1</v>
      </c>
      <c r="ED79">
        <v>1</v>
      </c>
      <c r="EE79">
        <v>1</v>
      </c>
      <c r="EF79">
        <v>1</v>
      </c>
      <c r="EG79">
        <v>1</v>
      </c>
      <c r="EH79">
        <v>1</v>
      </c>
      <c r="EI79">
        <v>1</v>
      </c>
      <c r="EJ79">
        <v>1</v>
      </c>
      <c r="EK79">
        <v>1</v>
      </c>
      <c r="EL79">
        <v>1</v>
      </c>
    </row>
    <row r="80" spans="1:142" x14ac:dyDescent="0.75">
      <c r="A80">
        <v>1</v>
      </c>
      <c r="B80">
        <v>-1</v>
      </c>
      <c r="C80">
        <v>1</v>
      </c>
      <c r="D80">
        <v>-1</v>
      </c>
      <c r="E80">
        <v>-1</v>
      </c>
      <c r="F80">
        <v>-1</v>
      </c>
      <c r="G80">
        <v>1</v>
      </c>
      <c r="H80">
        <v>1</v>
      </c>
      <c r="I80">
        <v>1</v>
      </c>
      <c r="J80">
        <v>1</v>
      </c>
      <c r="K80">
        <v>1</v>
      </c>
      <c r="L80">
        <v>1</v>
      </c>
      <c r="M80">
        <v>1</v>
      </c>
      <c r="N80">
        <v>1</v>
      </c>
      <c r="O80">
        <v>-1</v>
      </c>
      <c r="P80">
        <v>-1</v>
      </c>
      <c r="Q80">
        <v>-1</v>
      </c>
      <c r="R80">
        <v>1</v>
      </c>
      <c r="S80">
        <v>1</v>
      </c>
      <c r="T80">
        <v>1</v>
      </c>
      <c r="U80">
        <v>1</v>
      </c>
      <c r="V80">
        <v>1</v>
      </c>
      <c r="W80">
        <v>-1</v>
      </c>
      <c r="X80" s="60" t="s">
        <v>825</v>
      </c>
      <c r="Y80">
        <v>1</v>
      </c>
      <c r="Z80">
        <v>1</v>
      </c>
      <c r="AA80">
        <v>1</v>
      </c>
      <c r="AB80">
        <v>1</v>
      </c>
      <c r="AC80">
        <v>-1</v>
      </c>
      <c r="AD80">
        <v>1</v>
      </c>
      <c r="AE80">
        <v>1</v>
      </c>
      <c r="AF80">
        <v>1</v>
      </c>
      <c r="AG80">
        <v>-1</v>
      </c>
      <c r="AH80">
        <v>-1</v>
      </c>
      <c r="AI80">
        <v>-1</v>
      </c>
      <c r="AJ80">
        <v>1</v>
      </c>
      <c r="AK80">
        <v>1</v>
      </c>
      <c r="AL80">
        <v>-1</v>
      </c>
      <c r="AM80">
        <v>-1</v>
      </c>
      <c r="AN80">
        <v>1</v>
      </c>
      <c r="AO80">
        <v>1</v>
      </c>
      <c r="AP80">
        <v>1</v>
      </c>
      <c r="AQ80">
        <v>1</v>
      </c>
      <c r="AR80">
        <v>1</v>
      </c>
      <c r="AS80">
        <v>1</v>
      </c>
      <c r="AT80">
        <v>1</v>
      </c>
      <c r="AU80">
        <v>1</v>
      </c>
      <c r="AV80">
        <v>1</v>
      </c>
      <c r="AW80">
        <v>-1</v>
      </c>
      <c r="AX80">
        <v>1</v>
      </c>
      <c r="AY80">
        <v>1</v>
      </c>
      <c r="AZ80">
        <v>1</v>
      </c>
      <c r="BA80">
        <v>1</v>
      </c>
      <c r="BB80">
        <v>-1</v>
      </c>
      <c r="BC80">
        <v>1</v>
      </c>
      <c r="BD80">
        <v>1</v>
      </c>
      <c r="BE80">
        <v>-1</v>
      </c>
      <c r="BF80">
        <v>-1</v>
      </c>
      <c r="BG80">
        <v>1</v>
      </c>
      <c r="BH80">
        <v>-1</v>
      </c>
      <c r="BI80">
        <v>1</v>
      </c>
      <c r="BJ80">
        <v>1</v>
      </c>
      <c r="BK80">
        <v>1</v>
      </c>
      <c r="BL80">
        <v>1</v>
      </c>
      <c r="BM80">
        <v>1</v>
      </c>
      <c r="BN80">
        <v>-1</v>
      </c>
      <c r="BO80" s="60" t="s">
        <v>825</v>
      </c>
      <c r="BP80">
        <v>-1</v>
      </c>
      <c r="BQ80">
        <v>1</v>
      </c>
      <c r="BR80">
        <v>1</v>
      </c>
      <c r="BS80">
        <v>-1</v>
      </c>
      <c r="BT80">
        <v>1</v>
      </c>
      <c r="BU80">
        <v>1</v>
      </c>
      <c r="BV80">
        <v>1</v>
      </c>
      <c r="BW80">
        <v>1</v>
      </c>
      <c r="BX80">
        <v>1</v>
      </c>
      <c r="BY80">
        <v>1</v>
      </c>
      <c r="BZ80">
        <v>-1</v>
      </c>
      <c r="CA80">
        <v>-1</v>
      </c>
      <c r="CB80">
        <v>1</v>
      </c>
      <c r="CC80">
        <v>-1</v>
      </c>
      <c r="CD80">
        <v>1</v>
      </c>
      <c r="CE80">
        <v>1</v>
      </c>
      <c r="CF80">
        <v>1</v>
      </c>
      <c r="CG80">
        <v>1</v>
      </c>
      <c r="CH80">
        <v>1</v>
      </c>
      <c r="CI80">
        <v>1</v>
      </c>
      <c r="CJ80">
        <v>1</v>
      </c>
      <c r="CK80">
        <v>-1</v>
      </c>
      <c r="CL80">
        <v>1</v>
      </c>
      <c r="CM80">
        <v>1</v>
      </c>
      <c r="CN80">
        <v>1</v>
      </c>
      <c r="CO80">
        <v>-1</v>
      </c>
      <c r="CP80">
        <v>-1</v>
      </c>
      <c r="CQ80">
        <v>-1</v>
      </c>
      <c r="CR80">
        <v>-1</v>
      </c>
      <c r="CS80">
        <v>1</v>
      </c>
      <c r="CT80">
        <v>-1</v>
      </c>
      <c r="CU80">
        <v>-1</v>
      </c>
      <c r="CV80">
        <v>-1</v>
      </c>
      <c r="CW80">
        <v>1</v>
      </c>
      <c r="CX80">
        <v>-1</v>
      </c>
      <c r="CY80">
        <v>1</v>
      </c>
      <c r="CZ80">
        <v>-1</v>
      </c>
      <c r="DA80">
        <v>1</v>
      </c>
      <c r="DB80">
        <v>-1</v>
      </c>
      <c r="DC80">
        <v>1</v>
      </c>
      <c r="DD80">
        <v>1</v>
      </c>
      <c r="DE80">
        <v>1</v>
      </c>
      <c r="DF80">
        <v>-1</v>
      </c>
      <c r="DG80">
        <v>1</v>
      </c>
      <c r="DH80">
        <v>1</v>
      </c>
      <c r="DI80">
        <v>1</v>
      </c>
      <c r="DJ80">
        <v>-1</v>
      </c>
      <c r="DK80">
        <v>1</v>
      </c>
      <c r="DL80">
        <v>1</v>
      </c>
      <c r="DM80">
        <v>-1</v>
      </c>
      <c r="DN80">
        <v>1</v>
      </c>
      <c r="DO80">
        <v>-1</v>
      </c>
      <c r="DP80">
        <v>1</v>
      </c>
      <c r="DQ80">
        <v>1</v>
      </c>
      <c r="DR80">
        <v>-1</v>
      </c>
      <c r="DS80">
        <v>1</v>
      </c>
      <c r="DT80">
        <v>1</v>
      </c>
      <c r="DU80">
        <v>1</v>
      </c>
      <c r="DV80">
        <v>1</v>
      </c>
      <c r="DW80">
        <v>1</v>
      </c>
      <c r="DX80">
        <v>-1</v>
      </c>
      <c r="DY80">
        <v>1</v>
      </c>
      <c r="DZ80">
        <v>1</v>
      </c>
      <c r="EA80">
        <v>1</v>
      </c>
      <c r="EB80">
        <v>1</v>
      </c>
      <c r="EC80">
        <v>1</v>
      </c>
      <c r="ED80">
        <v>1</v>
      </c>
      <c r="EE80">
        <v>1</v>
      </c>
      <c r="EF80">
        <v>1</v>
      </c>
      <c r="EG80">
        <v>1</v>
      </c>
      <c r="EH80">
        <v>1</v>
      </c>
      <c r="EI80">
        <v>1</v>
      </c>
      <c r="EJ80">
        <v>-1</v>
      </c>
      <c r="EK80">
        <v>1</v>
      </c>
      <c r="EL80">
        <v>1</v>
      </c>
    </row>
    <row r="81" spans="1:142" x14ac:dyDescent="0.75">
      <c r="A81">
        <v>1</v>
      </c>
      <c r="B81">
        <v>-1</v>
      </c>
      <c r="C81">
        <v>1</v>
      </c>
      <c r="D81">
        <v>-1</v>
      </c>
      <c r="E81">
        <v>-1</v>
      </c>
      <c r="F81">
        <v>1</v>
      </c>
      <c r="G81">
        <v>1</v>
      </c>
      <c r="H81">
        <v>1</v>
      </c>
      <c r="I81">
        <v>1</v>
      </c>
      <c r="J81">
        <v>1</v>
      </c>
      <c r="K81">
        <v>1</v>
      </c>
      <c r="L81">
        <v>1</v>
      </c>
      <c r="M81">
        <v>1</v>
      </c>
      <c r="N81">
        <v>1</v>
      </c>
      <c r="O81">
        <v>-1</v>
      </c>
      <c r="P81">
        <v>1</v>
      </c>
      <c r="Q81">
        <v>-1</v>
      </c>
      <c r="R81">
        <v>1</v>
      </c>
      <c r="S81">
        <v>1</v>
      </c>
      <c r="T81">
        <v>1</v>
      </c>
      <c r="U81">
        <v>1</v>
      </c>
      <c r="V81">
        <v>1</v>
      </c>
      <c r="W81">
        <v>-1</v>
      </c>
      <c r="X81" s="60" t="s">
        <v>825</v>
      </c>
      <c r="Y81">
        <v>1</v>
      </c>
      <c r="Z81">
        <v>1</v>
      </c>
      <c r="AA81">
        <v>1</v>
      </c>
      <c r="AB81">
        <v>1</v>
      </c>
      <c r="AC81">
        <v>1</v>
      </c>
      <c r="AD81">
        <v>1</v>
      </c>
      <c r="AE81">
        <v>1</v>
      </c>
      <c r="AF81">
        <v>1</v>
      </c>
      <c r="AG81">
        <v>1</v>
      </c>
      <c r="AH81">
        <v>-1</v>
      </c>
      <c r="AI81">
        <v>-1</v>
      </c>
      <c r="AJ81">
        <v>1</v>
      </c>
      <c r="AK81">
        <v>1</v>
      </c>
      <c r="AL81">
        <v>-1</v>
      </c>
      <c r="AM81">
        <v>-1</v>
      </c>
      <c r="AN81">
        <v>1</v>
      </c>
      <c r="AO81">
        <v>1</v>
      </c>
      <c r="AP81">
        <v>1</v>
      </c>
      <c r="AQ81">
        <v>1</v>
      </c>
      <c r="AR81">
        <v>1</v>
      </c>
      <c r="AS81">
        <v>1</v>
      </c>
      <c r="AT81">
        <v>1</v>
      </c>
      <c r="AU81">
        <v>1</v>
      </c>
      <c r="AV81">
        <v>1</v>
      </c>
      <c r="AW81">
        <v>-1</v>
      </c>
      <c r="AX81">
        <v>1</v>
      </c>
      <c r="AY81">
        <v>1</v>
      </c>
      <c r="AZ81">
        <v>1</v>
      </c>
      <c r="BA81">
        <v>1</v>
      </c>
      <c r="BB81">
        <v>-1</v>
      </c>
      <c r="BC81">
        <v>1</v>
      </c>
      <c r="BD81">
        <v>1</v>
      </c>
      <c r="BE81">
        <v>1</v>
      </c>
      <c r="BF81">
        <v>1</v>
      </c>
      <c r="BG81">
        <v>1</v>
      </c>
      <c r="BH81">
        <v>-1</v>
      </c>
      <c r="BI81">
        <v>1</v>
      </c>
      <c r="BJ81">
        <v>1</v>
      </c>
      <c r="BK81">
        <v>1</v>
      </c>
      <c r="BL81">
        <v>1</v>
      </c>
      <c r="BM81">
        <v>1</v>
      </c>
      <c r="BN81">
        <v>1</v>
      </c>
      <c r="BO81">
        <v>1</v>
      </c>
      <c r="BP81">
        <v>-1</v>
      </c>
      <c r="BQ81">
        <v>1</v>
      </c>
      <c r="BR81">
        <v>1</v>
      </c>
      <c r="BS81">
        <v>-1</v>
      </c>
      <c r="BT81">
        <v>1</v>
      </c>
      <c r="BU81">
        <v>1</v>
      </c>
      <c r="BV81">
        <v>1</v>
      </c>
      <c r="BW81">
        <v>1</v>
      </c>
      <c r="BX81">
        <v>1</v>
      </c>
      <c r="BY81">
        <v>1</v>
      </c>
      <c r="BZ81">
        <v>1</v>
      </c>
      <c r="CA81">
        <v>1</v>
      </c>
      <c r="CB81">
        <v>1</v>
      </c>
      <c r="CC81">
        <v>1</v>
      </c>
      <c r="CD81">
        <v>1</v>
      </c>
      <c r="CE81">
        <v>1</v>
      </c>
      <c r="CF81">
        <v>1</v>
      </c>
      <c r="CG81">
        <v>1</v>
      </c>
      <c r="CH81">
        <v>1</v>
      </c>
      <c r="CI81">
        <v>1</v>
      </c>
      <c r="CJ81">
        <v>1</v>
      </c>
      <c r="CK81">
        <v>1</v>
      </c>
      <c r="CL81">
        <v>1</v>
      </c>
      <c r="CM81">
        <v>1</v>
      </c>
      <c r="CN81">
        <v>1</v>
      </c>
      <c r="CO81">
        <v>1</v>
      </c>
      <c r="CP81">
        <v>-1</v>
      </c>
      <c r="CQ81">
        <v>-1</v>
      </c>
      <c r="CR81">
        <v>1</v>
      </c>
      <c r="CS81">
        <v>1</v>
      </c>
      <c r="CT81">
        <v>-1</v>
      </c>
      <c r="CU81">
        <v>1</v>
      </c>
      <c r="CV81">
        <v>-1</v>
      </c>
      <c r="CW81">
        <v>1</v>
      </c>
      <c r="CX81">
        <v>-1</v>
      </c>
      <c r="CY81">
        <v>1</v>
      </c>
      <c r="CZ81">
        <v>-1</v>
      </c>
      <c r="DA81">
        <v>1</v>
      </c>
      <c r="DB81">
        <v>-1</v>
      </c>
      <c r="DC81">
        <v>1</v>
      </c>
      <c r="DD81">
        <v>1</v>
      </c>
      <c r="DE81">
        <v>1</v>
      </c>
      <c r="DF81">
        <v>-1</v>
      </c>
      <c r="DG81">
        <v>1</v>
      </c>
      <c r="DH81">
        <v>1</v>
      </c>
      <c r="DI81">
        <v>1</v>
      </c>
      <c r="DJ81">
        <v>1</v>
      </c>
      <c r="DK81">
        <v>1</v>
      </c>
      <c r="DL81">
        <v>1</v>
      </c>
      <c r="DM81">
        <v>1</v>
      </c>
      <c r="DN81">
        <v>1</v>
      </c>
      <c r="DO81">
        <v>1</v>
      </c>
      <c r="DP81">
        <v>1</v>
      </c>
      <c r="DQ81">
        <v>1</v>
      </c>
      <c r="DR81">
        <v>1</v>
      </c>
      <c r="DS81">
        <v>1</v>
      </c>
      <c r="DT81">
        <v>1</v>
      </c>
      <c r="DU81">
        <v>1</v>
      </c>
      <c r="DV81">
        <v>1</v>
      </c>
      <c r="DW81">
        <v>1</v>
      </c>
      <c r="DX81">
        <v>-1</v>
      </c>
      <c r="DY81">
        <v>1</v>
      </c>
      <c r="DZ81">
        <v>1</v>
      </c>
      <c r="EA81">
        <v>1</v>
      </c>
      <c r="EB81">
        <v>1</v>
      </c>
      <c r="EC81">
        <v>1</v>
      </c>
      <c r="ED81">
        <v>1</v>
      </c>
      <c r="EE81">
        <v>1</v>
      </c>
      <c r="EF81">
        <v>1</v>
      </c>
      <c r="EG81">
        <v>1</v>
      </c>
      <c r="EH81">
        <v>1</v>
      </c>
      <c r="EI81">
        <v>1</v>
      </c>
      <c r="EJ81">
        <v>-1</v>
      </c>
      <c r="EK81">
        <v>1</v>
      </c>
      <c r="EL81">
        <v>1</v>
      </c>
    </row>
    <row r="84" spans="1:142" x14ac:dyDescent="0.75">
      <c r="A84">
        <v>1</v>
      </c>
      <c r="B84">
        <v>-1</v>
      </c>
      <c r="C84">
        <v>1</v>
      </c>
      <c r="D84">
        <v>-1</v>
      </c>
      <c r="E84">
        <v>-1</v>
      </c>
      <c r="F84">
        <v>-1</v>
      </c>
      <c r="G84">
        <v>1</v>
      </c>
      <c r="H84">
        <v>1</v>
      </c>
      <c r="I84">
        <v>1</v>
      </c>
      <c r="J84">
        <v>1</v>
      </c>
      <c r="K84">
        <v>1</v>
      </c>
      <c r="L84">
        <v>1</v>
      </c>
      <c r="M84">
        <v>1</v>
      </c>
      <c r="N84">
        <v>1</v>
      </c>
      <c r="O84">
        <v>-1</v>
      </c>
      <c r="P84">
        <v>1</v>
      </c>
      <c r="Q84">
        <v>-1</v>
      </c>
      <c r="R84">
        <v>1</v>
      </c>
      <c r="S84">
        <v>1</v>
      </c>
      <c r="T84">
        <v>1</v>
      </c>
      <c r="U84" s="60" t="s">
        <v>825</v>
      </c>
      <c r="V84">
        <v>1</v>
      </c>
      <c r="W84">
        <v>-1</v>
      </c>
      <c r="X84">
        <v>1</v>
      </c>
      <c r="Y84">
        <v>1</v>
      </c>
      <c r="Z84">
        <v>1</v>
      </c>
      <c r="AA84">
        <v>1</v>
      </c>
      <c r="AB84">
        <v>1</v>
      </c>
      <c r="AC84">
        <v>-1</v>
      </c>
      <c r="AD84">
        <v>1</v>
      </c>
      <c r="AE84">
        <v>1</v>
      </c>
      <c r="AF84">
        <v>1</v>
      </c>
      <c r="AG84">
        <v>-1</v>
      </c>
      <c r="AH84" s="60" t="s">
        <v>825</v>
      </c>
      <c r="AI84">
        <v>-1</v>
      </c>
      <c r="AJ84">
        <v>1</v>
      </c>
      <c r="AK84">
        <v>1</v>
      </c>
      <c r="AL84">
        <v>-1</v>
      </c>
      <c r="AM84">
        <v>-1</v>
      </c>
      <c r="AN84">
        <v>-1</v>
      </c>
      <c r="AO84">
        <v>1</v>
      </c>
      <c r="AP84">
        <v>1</v>
      </c>
      <c r="AQ84">
        <v>1</v>
      </c>
      <c r="AR84">
        <v>1</v>
      </c>
      <c r="AS84">
        <v>1</v>
      </c>
      <c r="AT84">
        <v>1</v>
      </c>
      <c r="AU84">
        <v>1</v>
      </c>
      <c r="AV84">
        <v>1</v>
      </c>
      <c r="AW84">
        <v>-1</v>
      </c>
      <c r="AX84">
        <v>1</v>
      </c>
      <c r="AY84">
        <v>1</v>
      </c>
      <c r="AZ84" s="60" t="s">
        <v>825</v>
      </c>
      <c r="BA84">
        <v>1</v>
      </c>
      <c r="BB84">
        <v>-1</v>
      </c>
      <c r="BC84">
        <v>1</v>
      </c>
      <c r="BD84">
        <v>1</v>
      </c>
      <c r="BE84">
        <v>-1</v>
      </c>
      <c r="BF84">
        <v>1</v>
      </c>
      <c r="BG84">
        <v>1</v>
      </c>
      <c r="BH84">
        <v>-1</v>
      </c>
      <c r="BI84">
        <v>1</v>
      </c>
      <c r="BJ84">
        <v>1</v>
      </c>
      <c r="BK84">
        <v>1</v>
      </c>
      <c r="BL84">
        <v>1</v>
      </c>
      <c r="BM84">
        <v>1</v>
      </c>
      <c r="BN84">
        <v>-1</v>
      </c>
      <c r="BO84">
        <v>-1</v>
      </c>
      <c r="BP84">
        <v>-1</v>
      </c>
      <c r="BQ84">
        <v>1</v>
      </c>
      <c r="BR84" s="60" t="s">
        <v>825</v>
      </c>
      <c r="BS84">
        <v>-1</v>
      </c>
      <c r="BT84">
        <v>-1</v>
      </c>
      <c r="BU84">
        <v>1</v>
      </c>
      <c r="BV84">
        <v>1</v>
      </c>
      <c r="BW84">
        <v>1</v>
      </c>
      <c r="BX84">
        <v>1</v>
      </c>
      <c r="BY84">
        <v>1</v>
      </c>
      <c r="BZ84">
        <v>-1</v>
      </c>
      <c r="CA84">
        <v>-1</v>
      </c>
      <c r="CB84">
        <v>1</v>
      </c>
      <c r="CC84">
        <v>-1</v>
      </c>
      <c r="CD84">
        <v>1</v>
      </c>
      <c r="CE84">
        <v>1</v>
      </c>
      <c r="CF84">
        <v>1</v>
      </c>
      <c r="CG84">
        <v>1</v>
      </c>
      <c r="CH84">
        <v>1</v>
      </c>
      <c r="CI84">
        <v>1</v>
      </c>
      <c r="CJ84">
        <v>1</v>
      </c>
      <c r="CK84" s="60" t="s">
        <v>825</v>
      </c>
      <c r="CL84">
        <v>1</v>
      </c>
      <c r="CM84">
        <v>1</v>
      </c>
      <c r="CN84">
        <v>1</v>
      </c>
      <c r="CO84">
        <v>-1</v>
      </c>
      <c r="CP84">
        <v>-1</v>
      </c>
      <c r="CQ84">
        <v>-1</v>
      </c>
      <c r="CR84">
        <v>-1</v>
      </c>
      <c r="CS84">
        <v>1</v>
      </c>
      <c r="CT84">
        <v>-1</v>
      </c>
      <c r="CU84">
        <v>-1</v>
      </c>
      <c r="CV84">
        <v>-1</v>
      </c>
      <c r="CW84">
        <v>1</v>
      </c>
      <c r="CX84">
        <v>-1</v>
      </c>
      <c r="CY84">
        <v>1</v>
      </c>
      <c r="CZ84">
        <v>-1</v>
      </c>
      <c r="DA84">
        <v>1</v>
      </c>
      <c r="DB84">
        <v>-1</v>
      </c>
      <c r="DC84">
        <v>1</v>
      </c>
      <c r="DD84">
        <v>1</v>
      </c>
      <c r="DE84">
        <v>1</v>
      </c>
      <c r="DF84">
        <v>-1</v>
      </c>
      <c r="DG84">
        <v>1</v>
      </c>
      <c r="DH84">
        <v>1</v>
      </c>
      <c r="DI84">
        <v>1</v>
      </c>
      <c r="DJ84">
        <v>-1</v>
      </c>
      <c r="DK84">
        <v>1</v>
      </c>
      <c r="DL84">
        <v>1</v>
      </c>
      <c r="DM84">
        <v>-1</v>
      </c>
      <c r="DN84">
        <v>1</v>
      </c>
      <c r="DO84" s="60" t="s">
        <v>825</v>
      </c>
      <c r="DP84">
        <v>1</v>
      </c>
      <c r="DQ84">
        <v>1</v>
      </c>
      <c r="DR84">
        <v>-1</v>
      </c>
      <c r="DS84">
        <v>1</v>
      </c>
      <c r="DT84">
        <v>1</v>
      </c>
      <c r="DU84">
        <v>1</v>
      </c>
      <c r="DV84">
        <v>1</v>
      </c>
      <c r="DW84">
        <v>1</v>
      </c>
      <c r="DX84">
        <v>-1</v>
      </c>
      <c r="DY84">
        <v>1</v>
      </c>
      <c r="DZ84">
        <v>1</v>
      </c>
      <c r="EA84">
        <v>1</v>
      </c>
      <c r="EB84">
        <v>1</v>
      </c>
      <c r="EC84">
        <v>1</v>
      </c>
      <c r="ED84" s="60" t="s">
        <v>825</v>
      </c>
      <c r="EE84">
        <v>1</v>
      </c>
      <c r="EF84">
        <v>1</v>
      </c>
      <c r="EG84">
        <v>1</v>
      </c>
      <c r="EH84">
        <v>1</v>
      </c>
      <c r="EI84" s="60" t="s">
        <v>825</v>
      </c>
      <c r="EJ84">
        <v>-1</v>
      </c>
      <c r="EK84">
        <v>1</v>
      </c>
      <c r="EL84">
        <v>1</v>
      </c>
    </row>
    <row r="85" spans="1:142" x14ac:dyDescent="0.75">
      <c r="A85">
        <v>-1</v>
      </c>
      <c r="B85">
        <v>1</v>
      </c>
      <c r="C85">
        <v>1</v>
      </c>
      <c r="D85">
        <v>1</v>
      </c>
      <c r="E85">
        <v>1</v>
      </c>
      <c r="F85">
        <v>1</v>
      </c>
      <c r="G85">
        <v>1</v>
      </c>
      <c r="H85">
        <v>1</v>
      </c>
      <c r="I85">
        <v>1</v>
      </c>
      <c r="J85">
        <v>1</v>
      </c>
      <c r="K85">
        <v>1</v>
      </c>
      <c r="L85">
        <v>1</v>
      </c>
      <c r="M85">
        <v>1</v>
      </c>
      <c r="N85">
        <v>1</v>
      </c>
      <c r="O85">
        <v>1</v>
      </c>
      <c r="P85">
        <v>1</v>
      </c>
      <c r="Q85">
        <v>1</v>
      </c>
      <c r="R85">
        <v>1</v>
      </c>
      <c r="S85">
        <v>1</v>
      </c>
      <c r="T85">
        <v>1</v>
      </c>
      <c r="U85">
        <v>1</v>
      </c>
      <c r="V85">
        <v>1</v>
      </c>
      <c r="W85">
        <v>1</v>
      </c>
      <c r="X85" s="60" t="s">
        <v>825</v>
      </c>
      <c r="Y85">
        <v>1</v>
      </c>
      <c r="Z85">
        <v>1</v>
      </c>
      <c r="AA85">
        <v>1</v>
      </c>
      <c r="AB85">
        <v>1</v>
      </c>
      <c r="AC85">
        <v>1</v>
      </c>
      <c r="AD85">
        <v>1</v>
      </c>
      <c r="AE85">
        <v>1</v>
      </c>
      <c r="AF85">
        <v>1</v>
      </c>
      <c r="AG85">
        <v>1</v>
      </c>
      <c r="AH85">
        <v>1</v>
      </c>
      <c r="AI85">
        <v>1</v>
      </c>
      <c r="AJ85">
        <v>1</v>
      </c>
      <c r="AK85">
        <v>1</v>
      </c>
      <c r="AL85">
        <v>1</v>
      </c>
      <c r="AM85">
        <v>1</v>
      </c>
      <c r="AN85">
        <v>1</v>
      </c>
      <c r="AO85">
        <v>1</v>
      </c>
      <c r="AP85">
        <v>1</v>
      </c>
      <c r="AQ85">
        <v>1</v>
      </c>
      <c r="AR85">
        <v>1</v>
      </c>
      <c r="AS85">
        <v>1</v>
      </c>
      <c r="AT85">
        <v>1</v>
      </c>
      <c r="AU85">
        <v>1</v>
      </c>
      <c r="AV85">
        <v>1</v>
      </c>
      <c r="AW85">
        <v>1</v>
      </c>
      <c r="AX85">
        <v>1</v>
      </c>
      <c r="AY85">
        <v>1</v>
      </c>
      <c r="AZ85">
        <v>1</v>
      </c>
      <c r="BA85">
        <v>1</v>
      </c>
      <c r="BB85">
        <v>1</v>
      </c>
      <c r="BC85">
        <v>1</v>
      </c>
      <c r="BD85">
        <v>1</v>
      </c>
      <c r="BE85">
        <v>1</v>
      </c>
      <c r="BF85">
        <v>1</v>
      </c>
      <c r="BG85">
        <v>1</v>
      </c>
      <c r="BH85">
        <v>1</v>
      </c>
      <c r="BI85">
        <v>1</v>
      </c>
      <c r="BJ85">
        <v>1</v>
      </c>
      <c r="BK85">
        <v>1</v>
      </c>
      <c r="BL85">
        <v>1</v>
      </c>
      <c r="BM85">
        <v>1</v>
      </c>
      <c r="BN85">
        <v>1</v>
      </c>
      <c r="BO85">
        <v>1</v>
      </c>
      <c r="BP85">
        <v>1</v>
      </c>
      <c r="BQ85">
        <v>1</v>
      </c>
      <c r="BR85">
        <v>1</v>
      </c>
      <c r="BS85">
        <v>1</v>
      </c>
      <c r="BT85">
        <v>1</v>
      </c>
      <c r="BU85">
        <v>1</v>
      </c>
      <c r="BV85">
        <v>1</v>
      </c>
      <c r="BW85">
        <v>1</v>
      </c>
      <c r="BX85">
        <v>1</v>
      </c>
      <c r="BY85">
        <v>1</v>
      </c>
      <c r="BZ85">
        <v>1</v>
      </c>
      <c r="CA85" s="60" t="s">
        <v>825</v>
      </c>
      <c r="CB85">
        <v>1</v>
      </c>
      <c r="CC85">
        <v>1</v>
      </c>
      <c r="CD85">
        <v>1</v>
      </c>
      <c r="CE85">
        <v>1</v>
      </c>
      <c r="CF85">
        <v>1</v>
      </c>
      <c r="CG85">
        <v>1</v>
      </c>
      <c r="CH85">
        <v>1</v>
      </c>
      <c r="CI85">
        <v>1</v>
      </c>
      <c r="CJ85">
        <v>1</v>
      </c>
      <c r="CK85">
        <v>1</v>
      </c>
      <c r="CL85">
        <v>1</v>
      </c>
      <c r="CM85">
        <v>1</v>
      </c>
      <c r="CN85">
        <v>1</v>
      </c>
      <c r="CO85">
        <v>1</v>
      </c>
      <c r="CP85">
        <v>1</v>
      </c>
      <c r="CQ85">
        <v>1</v>
      </c>
      <c r="CR85">
        <v>1</v>
      </c>
      <c r="CS85">
        <v>1</v>
      </c>
      <c r="CT85">
        <v>1</v>
      </c>
      <c r="CU85">
        <v>1</v>
      </c>
      <c r="CV85">
        <v>1</v>
      </c>
      <c r="CW85">
        <v>1</v>
      </c>
      <c r="CX85">
        <v>1</v>
      </c>
      <c r="CY85">
        <v>1</v>
      </c>
      <c r="CZ85">
        <v>1</v>
      </c>
      <c r="DA85">
        <v>1</v>
      </c>
      <c r="DB85">
        <v>-1</v>
      </c>
      <c r="DC85">
        <v>1</v>
      </c>
      <c r="DD85">
        <v>1</v>
      </c>
      <c r="DE85">
        <v>1</v>
      </c>
      <c r="DF85">
        <v>1</v>
      </c>
      <c r="DG85">
        <v>1</v>
      </c>
      <c r="DH85">
        <v>1</v>
      </c>
      <c r="DI85">
        <v>1</v>
      </c>
      <c r="DJ85">
        <v>1</v>
      </c>
      <c r="DK85">
        <v>1</v>
      </c>
      <c r="DL85">
        <v>1</v>
      </c>
      <c r="DM85">
        <v>1</v>
      </c>
      <c r="DN85">
        <v>1</v>
      </c>
      <c r="DO85">
        <v>1</v>
      </c>
      <c r="DP85">
        <v>1</v>
      </c>
      <c r="DQ85">
        <v>1</v>
      </c>
      <c r="DR85">
        <v>1</v>
      </c>
      <c r="DS85">
        <v>1</v>
      </c>
      <c r="DT85">
        <v>1</v>
      </c>
      <c r="DU85">
        <v>1</v>
      </c>
      <c r="DV85">
        <v>1</v>
      </c>
      <c r="DW85">
        <v>1</v>
      </c>
      <c r="DX85">
        <v>1</v>
      </c>
      <c r="DY85">
        <v>1</v>
      </c>
      <c r="DZ85">
        <v>1</v>
      </c>
      <c r="EA85">
        <v>1</v>
      </c>
      <c r="EB85">
        <v>1</v>
      </c>
      <c r="EC85">
        <v>1</v>
      </c>
      <c r="ED85">
        <v>1</v>
      </c>
      <c r="EE85">
        <v>1</v>
      </c>
      <c r="EF85">
        <v>1</v>
      </c>
      <c r="EG85">
        <v>1</v>
      </c>
      <c r="EH85">
        <v>1</v>
      </c>
      <c r="EI85">
        <v>1</v>
      </c>
      <c r="EJ85">
        <v>1</v>
      </c>
      <c r="EK85">
        <v>1</v>
      </c>
      <c r="EL85">
        <v>1</v>
      </c>
    </row>
    <row r="87" spans="1:142" x14ac:dyDescent="0.75">
      <c r="A87">
        <v>1</v>
      </c>
      <c r="B87">
        <v>1</v>
      </c>
      <c r="C87">
        <v>1</v>
      </c>
      <c r="D87">
        <v>1</v>
      </c>
      <c r="E87">
        <v>1</v>
      </c>
      <c r="F87">
        <v>1</v>
      </c>
      <c r="G87">
        <v>1</v>
      </c>
      <c r="H87">
        <v>1</v>
      </c>
      <c r="I87">
        <v>1</v>
      </c>
      <c r="J87">
        <v>1</v>
      </c>
      <c r="K87">
        <v>1</v>
      </c>
      <c r="L87">
        <v>1</v>
      </c>
      <c r="M87">
        <v>1</v>
      </c>
      <c r="N87">
        <v>1</v>
      </c>
      <c r="O87">
        <v>1</v>
      </c>
      <c r="P87">
        <v>1</v>
      </c>
      <c r="Q87">
        <v>1</v>
      </c>
      <c r="R87">
        <v>1</v>
      </c>
      <c r="S87">
        <v>1</v>
      </c>
      <c r="T87">
        <v>1</v>
      </c>
      <c r="U87">
        <v>1</v>
      </c>
      <c r="V87">
        <v>1</v>
      </c>
      <c r="W87">
        <v>1</v>
      </c>
      <c r="X87">
        <v>1</v>
      </c>
      <c r="Y87">
        <v>1</v>
      </c>
      <c r="Z87">
        <v>1</v>
      </c>
      <c r="AA87">
        <v>1</v>
      </c>
      <c r="AB87">
        <v>1</v>
      </c>
      <c r="AC87">
        <v>1</v>
      </c>
      <c r="AD87">
        <v>1</v>
      </c>
      <c r="AE87">
        <v>1</v>
      </c>
      <c r="AF87">
        <v>1</v>
      </c>
      <c r="AG87">
        <v>1</v>
      </c>
      <c r="AH87">
        <v>1</v>
      </c>
      <c r="AI87">
        <v>1</v>
      </c>
      <c r="AJ87">
        <v>1</v>
      </c>
      <c r="AK87">
        <v>1</v>
      </c>
      <c r="AL87">
        <v>1</v>
      </c>
      <c r="AM87">
        <v>1</v>
      </c>
      <c r="AN87">
        <v>1</v>
      </c>
      <c r="AO87">
        <v>1</v>
      </c>
      <c r="AP87">
        <v>1</v>
      </c>
      <c r="AQ87">
        <v>1</v>
      </c>
      <c r="AR87">
        <v>1</v>
      </c>
      <c r="AS87">
        <v>1</v>
      </c>
      <c r="AT87">
        <v>1</v>
      </c>
      <c r="AU87">
        <v>1</v>
      </c>
      <c r="AV87">
        <v>1</v>
      </c>
      <c r="AW87">
        <v>1</v>
      </c>
      <c r="AX87">
        <v>1</v>
      </c>
      <c r="AY87">
        <v>1</v>
      </c>
      <c r="AZ87">
        <v>1</v>
      </c>
      <c r="BA87">
        <v>1</v>
      </c>
      <c r="BB87">
        <v>1</v>
      </c>
      <c r="BC87">
        <v>1</v>
      </c>
      <c r="BD87">
        <v>1</v>
      </c>
      <c r="BE87">
        <v>1</v>
      </c>
      <c r="BF87">
        <v>1</v>
      </c>
      <c r="BG87">
        <v>1</v>
      </c>
      <c r="BH87">
        <v>1</v>
      </c>
      <c r="BI87">
        <v>1</v>
      </c>
      <c r="BJ87">
        <v>1</v>
      </c>
      <c r="BK87">
        <v>1</v>
      </c>
      <c r="BL87">
        <v>1</v>
      </c>
      <c r="BM87">
        <v>1</v>
      </c>
      <c r="BN87">
        <v>1</v>
      </c>
      <c r="BO87" s="60" t="s">
        <v>825</v>
      </c>
      <c r="BP87">
        <v>1</v>
      </c>
      <c r="BQ87">
        <v>-1</v>
      </c>
      <c r="BR87">
        <v>1</v>
      </c>
      <c r="BS87">
        <v>1</v>
      </c>
      <c r="BT87">
        <v>1</v>
      </c>
      <c r="BU87">
        <v>1</v>
      </c>
      <c r="BV87">
        <v>1</v>
      </c>
      <c r="BW87">
        <v>1</v>
      </c>
      <c r="BX87">
        <v>1</v>
      </c>
      <c r="BY87">
        <v>1</v>
      </c>
      <c r="BZ87">
        <v>1</v>
      </c>
      <c r="CA87">
        <v>1</v>
      </c>
      <c r="CB87">
        <v>1</v>
      </c>
      <c r="CC87">
        <v>1</v>
      </c>
      <c r="CD87">
        <v>1</v>
      </c>
      <c r="CE87">
        <v>1</v>
      </c>
      <c r="CF87">
        <v>1</v>
      </c>
      <c r="CG87">
        <v>1</v>
      </c>
      <c r="CH87">
        <v>1</v>
      </c>
      <c r="CI87">
        <v>1</v>
      </c>
      <c r="CJ87">
        <v>1</v>
      </c>
      <c r="CK87">
        <v>1</v>
      </c>
      <c r="CL87">
        <v>1</v>
      </c>
      <c r="CM87">
        <v>1</v>
      </c>
      <c r="CN87">
        <v>1</v>
      </c>
      <c r="CO87">
        <v>1</v>
      </c>
      <c r="CP87">
        <v>1</v>
      </c>
      <c r="CQ87">
        <v>1</v>
      </c>
      <c r="CR87">
        <v>1</v>
      </c>
      <c r="CS87">
        <v>1</v>
      </c>
      <c r="CT87">
        <v>1</v>
      </c>
      <c r="CU87">
        <v>1</v>
      </c>
      <c r="CV87">
        <v>1</v>
      </c>
      <c r="CW87">
        <v>1</v>
      </c>
      <c r="CX87">
        <v>1</v>
      </c>
      <c r="CY87">
        <v>1</v>
      </c>
      <c r="CZ87">
        <v>1</v>
      </c>
      <c r="DA87">
        <v>1</v>
      </c>
      <c r="DB87">
        <v>1</v>
      </c>
      <c r="DC87">
        <v>1</v>
      </c>
      <c r="DD87">
        <v>1</v>
      </c>
      <c r="DE87">
        <v>1</v>
      </c>
      <c r="DF87">
        <v>1</v>
      </c>
      <c r="DG87">
        <v>1</v>
      </c>
      <c r="DH87">
        <v>1</v>
      </c>
      <c r="DI87">
        <v>1</v>
      </c>
      <c r="DJ87">
        <v>1</v>
      </c>
      <c r="DK87">
        <v>1</v>
      </c>
      <c r="DL87">
        <v>1</v>
      </c>
      <c r="DM87">
        <v>1</v>
      </c>
      <c r="DN87">
        <v>1</v>
      </c>
      <c r="DO87">
        <v>1</v>
      </c>
      <c r="DP87">
        <v>1</v>
      </c>
      <c r="DQ87">
        <v>1</v>
      </c>
      <c r="DR87">
        <v>1</v>
      </c>
      <c r="DS87">
        <v>1</v>
      </c>
      <c r="DT87">
        <v>1</v>
      </c>
      <c r="DU87">
        <v>1</v>
      </c>
      <c r="DV87">
        <v>1</v>
      </c>
      <c r="DW87">
        <v>1</v>
      </c>
      <c r="DX87" s="60" t="s">
        <v>825</v>
      </c>
      <c r="DY87">
        <v>1</v>
      </c>
      <c r="DZ87">
        <v>1</v>
      </c>
      <c r="EA87">
        <v>1</v>
      </c>
      <c r="EB87">
        <v>1</v>
      </c>
      <c r="EC87">
        <v>1</v>
      </c>
      <c r="ED87">
        <v>1</v>
      </c>
      <c r="EE87">
        <v>1</v>
      </c>
      <c r="EF87">
        <v>1</v>
      </c>
      <c r="EG87">
        <v>1</v>
      </c>
      <c r="EH87">
        <v>1</v>
      </c>
      <c r="EI87">
        <v>1</v>
      </c>
      <c r="EJ87">
        <v>1</v>
      </c>
      <c r="EK87">
        <v>1</v>
      </c>
      <c r="EL87">
        <v>1</v>
      </c>
    </row>
    <row r="88" spans="1:142" x14ac:dyDescent="0.75">
      <c r="A88">
        <v>1</v>
      </c>
      <c r="B88">
        <v>-1</v>
      </c>
      <c r="C88">
        <v>1</v>
      </c>
      <c r="D88">
        <v>1</v>
      </c>
      <c r="E88">
        <v>-1</v>
      </c>
      <c r="F88">
        <v>-1</v>
      </c>
      <c r="G88">
        <v>1</v>
      </c>
      <c r="H88">
        <v>1</v>
      </c>
      <c r="I88">
        <v>1</v>
      </c>
      <c r="J88">
        <v>1</v>
      </c>
      <c r="K88">
        <v>1</v>
      </c>
      <c r="L88">
        <v>1</v>
      </c>
      <c r="M88">
        <v>1</v>
      </c>
      <c r="N88">
        <v>1</v>
      </c>
      <c r="O88">
        <v>1</v>
      </c>
      <c r="P88">
        <v>1</v>
      </c>
      <c r="Q88">
        <v>-1</v>
      </c>
      <c r="R88">
        <v>1</v>
      </c>
      <c r="S88">
        <v>1</v>
      </c>
      <c r="T88">
        <v>1</v>
      </c>
      <c r="U88">
        <v>1</v>
      </c>
      <c r="V88">
        <v>1</v>
      </c>
      <c r="W88">
        <v>1</v>
      </c>
      <c r="X88">
        <v>1</v>
      </c>
      <c r="Y88">
        <v>1</v>
      </c>
      <c r="Z88">
        <v>1</v>
      </c>
      <c r="AA88" s="60" t="s">
        <v>825</v>
      </c>
      <c r="AB88">
        <v>1</v>
      </c>
      <c r="AC88">
        <v>1</v>
      </c>
      <c r="AD88">
        <v>1</v>
      </c>
      <c r="AE88">
        <v>1</v>
      </c>
      <c r="AF88">
        <v>1</v>
      </c>
      <c r="AG88">
        <v>-1</v>
      </c>
      <c r="AH88">
        <v>-1</v>
      </c>
      <c r="AI88">
        <v>1</v>
      </c>
      <c r="AJ88">
        <v>1</v>
      </c>
      <c r="AK88">
        <v>1</v>
      </c>
      <c r="AL88">
        <v>1</v>
      </c>
      <c r="AM88">
        <v>-1</v>
      </c>
      <c r="AN88">
        <v>1</v>
      </c>
      <c r="AO88">
        <v>1</v>
      </c>
      <c r="AP88">
        <v>1</v>
      </c>
      <c r="AQ88">
        <v>1</v>
      </c>
      <c r="AR88">
        <v>1</v>
      </c>
      <c r="AS88">
        <v>1</v>
      </c>
      <c r="AT88">
        <v>1</v>
      </c>
      <c r="AU88">
        <v>1</v>
      </c>
      <c r="AV88">
        <v>1</v>
      </c>
      <c r="AW88">
        <v>-1</v>
      </c>
      <c r="AX88">
        <v>1</v>
      </c>
      <c r="AY88">
        <v>1</v>
      </c>
      <c r="AZ88">
        <v>1</v>
      </c>
      <c r="BA88">
        <v>1</v>
      </c>
      <c r="BB88">
        <v>-1</v>
      </c>
      <c r="BC88">
        <v>1</v>
      </c>
      <c r="BD88">
        <v>1</v>
      </c>
      <c r="BE88">
        <v>-1</v>
      </c>
      <c r="BF88">
        <v>1</v>
      </c>
      <c r="BG88">
        <v>1</v>
      </c>
      <c r="BH88">
        <v>-1</v>
      </c>
      <c r="BI88">
        <v>1</v>
      </c>
      <c r="BJ88">
        <v>1</v>
      </c>
      <c r="BK88">
        <v>1</v>
      </c>
      <c r="BL88">
        <v>1</v>
      </c>
      <c r="BM88">
        <v>1</v>
      </c>
      <c r="BN88">
        <v>1</v>
      </c>
      <c r="BO88">
        <v>1</v>
      </c>
      <c r="BP88">
        <v>-1</v>
      </c>
      <c r="BQ88">
        <v>1</v>
      </c>
      <c r="BR88">
        <v>1</v>
      </c>
      <c r="BS88">
        <v>-1</v>
      </c>
      <c r="BT88">
        <v>1</v>
      </c>
      <c r="BU88">
        <v>1</v>
      </c>
      <c r="BV88">
        <v>1</v>
      </c>
      <c r="BW88">
        <v>1</v>
      </c>
      <c r="BX88">
        <v>1</v>
      </c>
      <c r="BY88">
        <v>1</v>
      </c>
      <c r="BZ88">
        <v>1</v>
      </c>
      <c r="CA88">
        <v>-1</v>
      </c>
      <c r="CB88">
        <v>1</v>
      </c>
      <c r="CC88">
        <v>-1</v>
      </c>
      <c r="CD88">
        <v>1</v>
      </c>
      <c r="CE88">
        <v>1</v>
      </c>
      <c r="CF88">
        <v>1</v>
      </c>
      <c r="CG88">
        <v>1</v>
      </c>
      <c r="CH88">
        <v>1</v>
      </c>
      <c r="CI88">
        <v>1</v>
      </c>
      <c r="CJ88">
        <v>1</v>
      </c>
      <c r="CK88">
        <v>1</v>
      </c>
      <c r="CL88">
        <v>1</v>
      </c>
      <c r="CM88">
        <v>1</v>
      </c>
      <c r="CN88">
        <v>1</v>
      </c>
      <c r="CO88">
        <v>1</v>
      </c>
      <c r="CP88">
        <v>-1</v>
      </c>
      <c r="CQ88">
        <v>1</v>
      </c>
      <c r="CR88">
        <v>1</v>
      </c>
      <c r="CS88">
        <v>1</v>
      </c>
      <c r="CT88">
        <v>1</v>
      </c>
      <c r="CU88">
        <v>1</v>
      </c>
      <c r="CV88">
        <v>-1</v>
      </c>
      <c r="CW88">
        <v>1</v>
      </c>
      <c r="CX88">
        <v>1</v>
      </c>
      <c r="CY88">
        <v>1</v>
      </c>
      <c r="CZ88">
        <v>1</v>
      </c>
      <c r="DA88">
        <v>1</v>
      </c>
      <c r="DB88">
        <v>-1</v>
      </c>
      <c r="DC88">
        <v>1</v>
      </c>
      <c r="DD88">
        <v>1</v>
      </c>
      <c r="DE88">
        <v>1</v>
      </c>
      <c r="DF88">
        <v>1</v>
      </c>
      <c r="DG88">
        <v>1</v>
      </c>
      <c r="DH88">
        <v>1</v>
      </c>
      <c r="DI88">
        <v>1</v>
      </c>
      <c r="DJ88">
        <v>1</v>
      </c>
      <c r="DK88">
        <v>1</v>
      </c>
      <c r="DL88">
        <v>-1</v>
      </c>
      <c r="DM88">
        <v>-1</v>
      </c>
      <c r="DN88">
        <v>1</v>
      </c>
      <c r="DO88">
        <v>1</v>
      </c>
      <c r="DP88">
        <v>1</v>
      </c>
      <c r="DQ88">
        <v>1</v>
      </c>
      <c r="DR88">
        <v>-1</v>
      </c>
      <c r="DS88">
        <v>1</v>
      </c>
      <c r="DT88">
        <v>1</v>
      </c>
      <c r="DU88">
        <v>1</v>
      </c>
      <c r="DV88">
        <v>1</v>
      </c>
      <c r="DW88">
        <v>1</v>
      </c>
      <c r="DX88">
        <v>1</v>
      </c>
      <c r="DY88">
        <v>1</v>
      </c>
      <c r="DZ88">
        <v>1</v>
      </c>
      <c r="EA88">
        <v>1</v>
      </c>
      <c r="EB88">
        <v>1</v>
      </c>
      <c r="EC88">
        <v>1</v>
      </c>
      <c r="ED88">
        <v>1</v>
      </c>
      <c r="EE88">
        <v>1</v>
      </c>
      <c r="EF88">
        <v>1</v>
      </c>
      <c r="EG88">
        <v>1</v>
      </c>
      <c r="EH88">
        <v>1</v>
      </c>
      <c r="EI88">
        <v>1</v>
      </c>
      <c r="EJ88">
        <v>-1</v>
      </c>
      <c r="EK88">
        <v>1</v>
      </c>
      <c r="EL88">
        <v>1</v>
      </c>
    </row>
    <row r="91" spans="1:142" x14ac:dyDescent="0.75">
      <c r="A91">
        <v>1</v>
      </c>
      <c r="B91">
        <v>-1</v>
      </c>
      <c r="C91">
        <v>1</v>
      </c>
      <c r="D91">
        <v>-1</v>
      </c>
      <c r="E91">
        <v>-1</v>
      </c>
      <c r="F91">
        <v>-1</v>
      </c>
      <c r="G91">
        <v>1</v>
      </c>
      <c r="H91">
        <v>1</v>
      </c>
      <c r="I91">
        <v>1</v>
      </c>
      <c r="J91">
        <v>1</v>
      </c>
      <c r="K91">
        <v>-1</v>
      </c>
      <c r="L91">
        <v>1</v>
      </c>
      <c r="M91">
        <v>1</v>
      </c>
      <c r="N91">
        <v>1</v>
      </c>
      <c r="O91">
        <v>-1</v>
      </c>
      <c r="P91">
        <v>1</v>
      </c>
      <c r="Q91">
        <v>-1</v>
      </c>
      <c r="R91">
        <v>1</v>
      </c>
      <c r="S91">
        <v>1</v>
      </c>
      <c r="T91">
        <v>1</v>
      </c>
      <c r="U91">
        <v>1</v>
      </c>
      <c r="V91">
        <v>1</v>
      </c>
      <c r="W91">
        <v>-1</v>
      </c>
      <c r="X91">
        <v>1</v>
      </c>
      <c r="Y91">
        <v>1</v>
      </c>
      <c r="Z91">
        <v>1</v>
      </c>
      <c r="AA91" s="60" t="s">
        <v>825</v>
      </c>
      <c r="AB91">
        <v>1</v>
      </c>
      <c r="AC91">
        <v>-1</v>
      </c>
      <c r="AD91">
        <v>1</v>
      </c>
      <c r="AE91">
        <v>1</v>
      </c>
      <c r="AF91">
        <v>1</v>
      </c>
      <c r="AG91">
        <v>-1</v>
      </c>
      <c r="AH91">
        <v>-1</v>
      </c>
      <c r="AI91">
        <v>-1</v>
      </c>
      <c r="AJ91">
        <v>1</v>
      </c>
      <c r="AK91">
        <v>1</v>
      </c>
      <c r="AL91">
        <v>-1</v>
      </c>
      <c r="AM91">
        <v>-1</v>
      </c>
      <c r="AN91">
        <v>-1</v>
      </c>
      <c r="AO91">
        <v>1</v>
      </c>
      <c r="AP91">
        <v>1</v>
      </c>
      <c r="AQ91">
        <v>-1</v>
      </c>
      <c r="AR91">
        <v>1</v>
      </c>
      <c r="AS91">
        <v>1</v>
      </c>
      <c r="AT91">
        <v>1</v>
      </c>
      <c r="AU91">
        <v>1</v>
      </c>
      <c r="AV91">
        <v>1</v>
      </c>
      <c r="AW91">
        <v>-1</v>
      </c>
      <c r="AX91">
        <v>1</v>
      </c>
      <c r="AY91">
        <v>1</v>
      </c>
      <c r="AZ91">
        <v>1</v>
      </c>
      <c r="BA91">
        <v>1</v>
      </c>
      <c r="BB91">
        <v>-1</v>
      </c>
      <c r="BC91">
        <v>1</v>
      </c>
      <c r="BD91">
        <v>1</v>
      </c>
      <c r="BE91">
        <v>-1</v>
      </c>
      <c r="BF91">
        <v>1</v>
      </c>
      <c r="BG91">
        <v>1</v>
      </c>
      <c r="BH91">
        <v>-1</v>
      </c>
      <c r="BI91">
        <v>1</v>
      </c>
      <c r="BJ91">
        <v>1</v>
      </c>
      <c r="BK91">
        <v>1</v>
      </c>
      <c r="BL91">
        <v>1</v>
      </c>
      <c r="BM91">
        <v>1</v>
      </c>
      <c r="BN91">
        <v>-1</v>
      </c>
      <c r="BO91">
        <v>-1</v>
      </c>
      <c r="BP91">
        <v>-1</v>
      </c>
      <c r="BQ91">
        <v>1</v>
      </c>
      <c r="BR91">
        <v>1</v>
      </c>
      <c r="BS91">
        <v>-1</v>
      </c>
      <c r="BT91">
        <v>1</v>
      </c>
      <c r="BU91">
        <v>1</v>
      </c>
      <c r="BV91">
        <v>1</v>
      </c>
      <c r="BW91">
        <v>1</v>
      </c>
      <c r="BX91">
        <v>1</v>
      </c>
      <c r="BY91">
        <v>1</v>
      </c>
      <c r="BZ91">
        <v>-1</v>
      </c>
      <c r="CA91">
        <v>-1</v>
      </c>
      <c r="CB91">
        <v>1</v>
      </c>
      <c r="CC91">
        <v>-1</v>
      </c>
      <c r="CD91">
        <v>1</v>
      </c>
      <c r="CE91">
        <v>1</v>
      </c>
      <c r="CF91">
        <v>1</v>
      </c>
      <c r="CG91">
        <v>1</v>
      </c>
      <c r="CH91">
        <v>1</v>
      </c>
      <c r="CI91">
        <v>1</v>
      </c>
      <c r="CJ91">
        <v>1</v>
      </c>
      <c r="CK91">
        <v>-1</v>
      </c>
      <c r="CL91">
        <v>1</v>
      </c>
      <c r="CM91">
        <v>1</v>
      </c>
      <c r="CN91">
        <v>1</v>
      </c>
      <c r="CO91">
        <v>-1</v>
      </c>
      <c r="CP91">
        <v>-1</v>
      </c>
      <c r="CQ91">
        <v>-1</v>
      </c>
      <c r="CR91">
        <v>-1</v>
      </c>
      <c r="CS91">
        <v>1</v>
      </c>
      <c r="CT91">
        <v>-1</v>
      </c>
      <c r="CU91">
        <v>-1</v>
      </c>
      <c r="CV91">
        <v>-1</v>
      </c>
      <c r="CW91">
        <v>1</v>
      </c>
      <c r="CX91">
        <v>-1</v>
      </c>
      <c r="CY91">
        <v>1</v>
      </c>
      <c r="CZ91">
        <v>-1</v>
      </c>
      <c r="DA91">
        <v>1</v>
      </c>
      <c r="DB91">
        <v>-1</v>
      </c>
      <c r="DC91">
        <v>1</v>
      </c>
      <c r="DD91">
        <v>1</v>
      </c>
      <c r="DE91">
        <v>1</v>
      </c>
      <c r="DF91">
        <v>-1</v>
      </c>
      <c r="DG91">
        <v>1</v>
      </c>
      <c r="DH91">
        <v>1</v>
      </c>
      <c r="DI91">
        <v>1</v>
      </c>
      <c r="DJ91">
        <v>-1</v>
      </c>
      <c r="DK91">
        <v>1</v>
      </c>
      <c r="DL91">
        <v>1</v>
      </c>
      <c r="DM91">
        <v>-1</v>
      </c>
      <c r="DN91">
        <v>1</v>
      </c>
      <c r="DO91">
        <v>-1</v>
      </c>
      <c r="DP91">
        <v>1</v>
      </c>
      <c r="DQ91">
        <v>1</v>
      </c>
      <c r="DR91">
        <v>-1</v>
      </c>
      <c r="DS91">
        <v>1</v>
      </c>
      <c r="DT91">
        <v>1</v>
      </c>
      <c r="DU91">
        <v>1</v>
      </c>
      <c r="DV91">
        <v>1</v>
      </c>
      <c r="DW91">
        <v>1</v>
      </c>
      <c r="DX91">
        <v>-1</v>
      </c>
      <c r="DY91">
        <v>1</v>
      </c>
      <c r="DZ91">
        <v>1</v>
      </c>
      <c r="EA91">
        <v>1</v>
      </c>
      <c r="EB91">
        <v>1</v>
      </c>
      <c r="EC91">
        <v>-1</v>
      </c>
      <c r="ED91">
        <v>1</v>
      </c>
      <c r="EE91">
        <v>1</v>
      </c>
      <c r="EF91">
        <v>-1</v>
      </c>
      <c r="EG91">
        <v>1</v>
      </c>
      <c r="EH91">
        <v>1</v>
      </c>
      <c r="EI91">
        <v>-1</v>
      </c>
      <c r="EJ91">
        <v>-1</v>
      </c>
      <c r="EK91">
        <v>1</v>
      </c>
      <c r="EL91">
        <v>1</v>
      </c>
    </row>
    <row r="93" spans="1:142" x14ac:dyDescent="0.75">
      <c r="A93">
        <v>1</v>
      </c>
      <c r="B93">
        <v>1</v>
      </c>
      <c r="C93">
        <v>1</v>
      </c>
      <c r="D93">
        <v>1</v>
      </c>
      <c r="E93">
        <v>1</v>
      </c>
      <c r="F93">
        <v>-1</v>
      </c>
      <c r="G93">
        <v>1</v>
      </c>
      <c r="H93">
        <v>1</v>
      </c>
      <c r="I93">
        <v>1</v>
      </c>
      <c r="J93">
        <v>1</v>
      </c>
      <c r="K93">
        <v>1</v>
      </c>
      <c r="L93">
        <v>1</v>
      </c>
      <c r="M93">
        <v>1</v>
      </c>
      <c r="N93">
        <v>1</v>
      </c>
      <c r="O93">
        <v>1</v>
      </c>
      <c r="P93">
        <v>1</v>
      </c>
      <c r="Q93">
        <v>1</v>
      </c>
      <c r="R93">
        <v>1</v>
      </c>
      <c r="S93">
        <v>1</v>
      </c>
      <c r="T93">
        <v>1</v>
      </c>
      <c r="U93">
        <v>1</v>
      </c>
      <c r="V93">
        <v>1</v>
      </c>
      <c r="W93">
        <v>1</v>
      </c>
      <c r="X93" s="60" t="s">
        <v>825</v>
      </c>
      <c r="Y93">
        <v>1</v>
      </c>
      <c r="Z93">
        <v>1</v>
      </c>
      <c r="AA93">
        <v>1</v>
      </c>
      <c r="AB93">
        <v>1</v>
      </c>
      <c r="AC93">
        <v>1</v>
      </c>
      <c r="AD93">
        <v>1</v>
      </c>
      <c r="AE93">
        <v>1</v>
      </c>
      <c r="AF93">
        <v>1</v>
      </c>
      <c r="AG93">
        <v>1</v>
      </c>
      <c r="AH93">
        <v>1</v>
      </c>
      <c r="AI93">
        <v>1</v>
      </c>
      <c r="AJ93">
        <v>1</v>
      </c>
      <c r="AK93">
        <v>1</v>
      </c>
      <c r="AL93">
        <v>1</v>
      </c>
      <c r="AM93">
        <v>-1</v>
      </c>
      <c r="AN93">
        <v>1</v>
      </c>
      <c r="AO93">
        <v>1</v>
      </c>
      <c r="AP93">
        <v>1</v>
      </c>
      <c r="AQ93">
        <v>1</v>
      </c>
      <c r="AR93">
        <v>1</v>
      </c>
      <c r="AS93">
        <v>1</v>
      </c>
      <c r="AT93">
        <v>1</v>
      </c>
      <c r="AU93">
        <v>1</v>
      </c>
      <c r="AV93">
        <v>1</v>
      </c>
      <c r="AW93">
        <v>1</v>
      </c>
      <c r="AX93">
        <v>1</v>
      </c>
      <c r="AY93">
        <v>1</v>
      </c>
      <c r="AZ93">
        <v>1</v>
      </c>
      <c r="BA93">
        <v>1</v>
      </c>
      <c r="BB93">
        <v>1</v>
      </c>
      <c r="BC93">
        <v>1</v>
      </c>
      <c r="BD93">
        <v>1</v>
      </c>
      <c r="BE93">
        <v>1</v>
      </c>
      <c r="BF93">
        <v>1</v>
      </c>
      <c r="BG93">
        <v>1</v>
      </c>
      <c r="BH93">
        <v>1</v>
      </c>
      <c r="BI93">
        <v>1</v>
      </c>
      <c r="BJ93">
        <v>1</v>
      </c>
      <c r="BK93">
        <v>1</v>
      </c>
      <c r="BL93">
        <v>1</v>
      </c>
      <c r="BM93">
        <v>1</v>
      </c>
      <c r="BN93">
        <v>1</v>
      </c>
      <c r="BO93">
        <v>1</v>
      </c>
      <c r="BP93">
        <v>1</v>
      </c>
      <c r="BQ93">
        <v>1</v>
      </c>
      <c r="BR93">
        <v>1</v>
      </c>
      <c r="BS93">
        <v>-1</v>
      </c>
      <c r="BT93">
        <v>1</v>
      </c>
      <c r="BU93">
        <v>1</v>
      </c>
      <c r="BV93">
        <v>1</v>
      </c>
      <c r="BW93">
        <v>-1</v>
      </c>
      <c r="BX93">
        <v>1</v>
      </c>
      <c r="BY93">
        <v>1</v>
      </c>
      <c r="BZ93">
        <v>1</v>
      </c>
      <c r="CA93">
        <v>1</v>
      </c>
      <c r="CB93">
        <v>1</v>
      </c>
      <c r="CC93">
        <v>1</v>
      </c>
      <c r="CD93">
        <v>1</v>
      </c>
      <c r="CE93">
        <v>1</v>
      </c>
      <c r="CF93">
        <v>1</v>
      </c>
      <c r="CG93">
        <v>1</v>
      </c>
      <c r="CH93">
        <v>1</v>
      </c>
      <c r="CI93">
        <v>1</v>
      </c>
      <c r="CJ93">
        <v>1</v>
      </c>
      <c r="CK93">
        <v>1</v>
      </c>
      <c r="CL93">
        <v>1</v>
      </c>
      <c r="CM93">
        <v>1</v>
      </c>
      <c r="CN93">
        <v>1</v>
      </c>
      <c r="CO93">
        <v>1</v>
      </c>
      <c r="CP93">
        <v>-1</v>
      </c>
      <c r="CQ93">
        <v>1</v>
      </c>
      <c r="CR93">
        <v>-1</v>
      </c>
      <c r="CS93">
        <v>1</v>
      </c>
      <c r="CT93">
        <v>1</v>
      </c>
      <c r="CU93">
        <v>1</v>
      </c>
      <c r="CV93">
        <v>1</v>
      </c>
      <c r="CW93">
        <v>1</v>
      </c>
      <c r="CX93">
        <v>1</v>
      </c>
      <c r="CY93">
        <v>1</v>
      </c>
      <c r="CZ93">
        <v>1</v>
      </c>
      <c r="DA93">
        <v>1</v>
      </c>
      <c r="DB93">
        <v>-1</v>
      </c>
      <c r="DC93">
        <v>1</v>
      </c>
      <c r="DD93">
        <v>1</v>
      </c>
      <c r="DE93">
        <v>1</v>
      </c>
      <c r="DF93">
        <v>1</v>
      </c>
      <c r="DG93">
        <v>1</v>
      </c>
      <c r="DH93">
        <v>1</v>
      </c>
      <c r="DI93">
        <v>1</v>
      </c>
      <c r="DJ93">
        <v>1</v>
      </c>
      <c r="DK93">
        <v>1</v>
      </c>
      <c r="DL93">
        <v>1</v>
      </c>
      <c r="DM93">
        <v>1</v>
      </c>
      <c r="DN93">
        <v>1</v>
      </c>
      <c r="DO93">
        <v>1</v>
      </c>
      <c r="DP93">
        <v>1</v>
      </c>
      <c r="DQ93">
        <v>1</v>
      </c>
      <c r="DR93">
        <v>1</v>
      </c>
      <c r="DS93">
        <v>1</v>
      </c>
      <c r="DT93">
        <v>1</v>
      </c>
      <c r="DU93">
        <v>1</v>
      </c>
      <c r="DV93">
        <v>1</v>
      </c>
      <c r="DW93">
        <v>1</v>
      </c>
      <c r="DX93">
        <v>1</v>
      </c>
      <c r="DY93">
        <v>1</v>
      </c>
      <c r="DZ93">
        <v>1</v>
      </c>
      <c r="EA93">
        <v>1</v>
      </c>
      <c r="EB93">
        <v>1</v>
      </c>
      <c r="EC93">
        <v>1</v>
      </c>
      <c r="ED93">
        <v>1</v>
      </c>
      <c r="EE93">
        <v>1</v>
      </c>
      <c r="EF93">
        <v>1</v>
      </c>
      <c r="EG93">
        <v>1</v>
      </c>
      <c r="EH93">
        <v>1</v>
      </c>
      <c r="EI93">
        <v>1</v>
      </c>
      <c r="EJ93">
        <v>1</v>
      </c>
      <c r="EK93">
        <v>1</v>
      </c>
      <c r="EL93">
        <v>1</v>
      </c>
    </row>
    <row r="97" spans="1:142" x14ac:dyDescent="0.75">
      <c r="A97">
        <v>1</v>
      </c>
      <c r="B97">
        <v>1</v>
      </c>
      <c r="C97">
        <v>1</v>
      </c>
      <c r="D97">
        <v>1</v>
      </c>
      <c r="E97">
        <v>1</v>
      </c>
      <c r="F97">
        <v>1</v>
      </c>
      <c r="G97">
        <v>1</v>
      </c>
      <c r="H97">
        <v>1</v>
      </c>
      <c r="I97">
        <v>1</v>
      </c>
      <c r="J97">
        <v>1</v>
      </c>
      <c r="K97">
        <v>1</v>
      </c>
      <c r="L97">
        <v>1</v>
      </c>
      <c r="M97">
        <v>1</v>
      </c>
      <c r="N97">
        <v>1</v>
      </c>
      <c r="O97">
        <v>1</v>
      </c>
      <c r="P97">
        <v>1</v>
      </c>
      <c r="Q97">
        <v>1</v>
      </c>
      <c r="R97">
        <v>1</v>
      </c>
      <c r="S97" s="60" t="s">
        <v>825</v>
      </c>
      <c r="T97">
        <v>1</v>
      </c>
      <c r="U97">
        <v>1</v>
      </c>
      <c r="V97">
        <v>1</v>
      </c>
      <c r="W97">
        <v>1</v>
      </c>
      <c r="X97">
        <v>1</v>
      </c>
      <c r="Y97">
        <v>1</v>
      </c>
      <c r="Z97">
        <v>1</v>
      </c>
      <c r="AA97" s="60" t="s">
        <v>825</v>
      </c>
      <c r="AB97">
        <v>1</v>
      </c>
      <c r="AC97">
        <v>1</v>
      </c>
      <c r="AD97">
        <v>1</v>
      </c>
      <c r="AE97">
        <v>1</v>
      </c>
      <c r="AF97">
        <v>-1</v>
      </c>
      <c r="AG97">
        <v>1</v>
      </c>
      <c r="AH97">
        <v>1</v>
      </c>
      <c r="AI97">
        <v>1</v>
      </c>
      <c r="AJ97">
        <v>1</v>
      </c>
      <c r="AK97">
        <v>1</v>
      </c>
      <c r="AL97">
        <v>1</v>
      </c>
      <c r="AM97">
        <v>1</v>
      </c>
      <c r="AN97">
        <v>1</v>
      </c>
      <c r="AO97">
        <v>1</v>
      </c>
      <c r="AP97">
        <v>1</v>
      </c>
      <c r="AQ97">
        <v>1</v>
      </c>
      <c r="AR97">
        <v>1</v>
      </c>
      <c r="AS97">
        <v>1</v>
      </c>
      <c r="AT97">
        <v>1</v>
      </c>
      <c r="AU97">
        <v>1</v>
      </c>
      <c r="AV97">
        <v>1</v>
      </c>
      <c r="AW97">
        <v>1</v>
      </c>
      <c r="AX97">
        <v>1</v>
      </c>
      <c r="AY97">
        <v>1</v>
      </c>
      <c r="AZ97">
        <v>1</v>
      </c>
      <c r="BA97">
        <v>1</v>
      </c>
      <c r="BB97">
        <v>1</v>
      </c>
      <c r="BC97">
        <v>1</v>
      </c>
      <c r="BD97">
        <v>1</v>
      </c>
      <c r="BE97">
        <v>1</v>
      </c>
      <c r="BF97">
        <v>1</v>
      </c>
      <c r="BG97">
        <v>1</v>
      </c>
      <c r="BH97">
        <v>1</v>
      </c>
      <c r="BI97">
        <v>1</v>
      </c>
      <c r="BJ97">
        <v>1</v>
      </c>
      <c r="BK97">
        <v>1</v>
      </c>
      <c r="BL97">
        <v>1</v>
      </c>
      <c r="BM97">
        <v>1</v>
      </c>
      <c r="BN97">
        <v>1</v>
      </c>
      <c r="BO97">
        <v>1</v>
      </c>
      <c r="BP97">
        <v>1</v>
      </c>
      <c r="BQ97">
        <v>1</v>
      </c>
      <c r="BR97">
        <v>1</v>
      </c>
      <c r="BS97">
        <v>1</v>
      </c>
      <c r="BT97">
        <v>1</v>
      </c>
      <c r="BU97">
        <v>1</v>
      </c>
      <c r="BV97">
        <v>1</v>
      </c>
      <c r="BW97">
        <v>1</v>
      </c>
      <c r="BX97">
        <v>1</v>
      </c>
      <c r="BY97">
        <v>1</v>
      </c>
      <c r="BZ97">
        <v>1</v>
      </c>
      <c r="CA97">
        <v>1</v>
      </c>
      <c r="CB97">
        <v>1</v>
      </c>
      <c r="CC97">
        <v>1</v>
      </c>
      <c r="CD97">
        <v>1</v>
      </c>
      <c r="CE97">
        <v>1</v>
      </c>
      <c r="CF97">
        <v>1</v>
      </c>
      <c r="CG97">
        <v>1</v>
      </c>
      <c r="CH97">
        <v>1</v>
      </c>
      <c r="CI97">
        <v>1</v>
      </c>
      <c r="CJ97">
        <v>1</v>
      </c>
      <c r="CK97">
        <v>1</v>
      </c>
      <c r="CL97">
        <v>1</v>
      </c>
      <c r="CM97">
        <v>1</v>
      </c>
      <c r="CN97">
        <v>1</v>
      </c>
      <c r="CO97">
        <v>1</v>
      </c>
      <c r="CP97">
        <v>1</v>
      </c>
      <c r="CQ97">
        <v>1</v>
      </c>
      <c r="CR97">
        <v>1</v>
      </c>
      <c r="CS97">
        <v>1</v>
      </c>
      <c r="CT97">
        <v>1</v>
      </c>
      <c r="CU97">
        <v>1</v>
      </c>
      <c r="CV97">
        <v>1</v>
      </c>
      <c r="CW97">
        <v>1</v>
      </c>
      <c r="CX97">
        <v>1</v>
      </c>
      <c r="CY97">
        <v>1</v>
      </c>
      <c r="CZ97">
        <v>1</v>
      </c>
      <c r="DA97">
        <v>1</v>
      </c>
      <c r="DB97">
        <v>1</v>
      </c>
      <c r="DC97">
        <v>1</v>
      </c>
      <c r="DD97">
        <v>1</v>
      </c>
      <c r="DE97">
        <v>1</v>
      </c>
      <c r="DF97">
        <v>1</v>
      </c>
      <c r="DG97">
        <v>1</v>
      </c>
      <c r="DH97">
        <v>1</v>
      </c>
      <c r="DI97">
        <v>1</v>
      </c>
      <c r="DJ97">
        <v>1</v>
      </c>
      <c r="DK97">
        <v>1</v>
      </c>
      <c r="DL97">
        <v>1</v>
      </c>
      <c r="DM97">
        <v>1</v>
      </c>
      <c r="DN97">
        <v>1</v>
      </c>
      <c r="DO97">
        <v>1</v>
      </c>
      <c r="DP97">
        <v>1</v>
      </c>
      <c r="DQ97">
        <v>1</v>
      </c>
      <c r="DR97">
        <v>1</v>
      </c>
      <c r="DS97">
        <v>1</v>
      </c>
      <c r="DT97">
        <v>1</v>
      </c>
      <c r="DU97">
        <v>1</v>
      </c>
      <c r="DV97">
        <v>1</v>
      </c>
      <c r="DW97">
        <v>1</v>
      </c>
      <c r="DX97">
        <v>1</v>
      </c>
      <c r="DY97">
        <v>1</v>
      </c>
      <c r="DZ97">
        <v>1</v>
      </c>
      <c r="EA97">
        <v>1</v>
      </c>
      <c r="EB97">
        <v>1</v>
      </c>
      <c r="EC97">
        <v>1</v>
      </c>
      <c r="ED97">
        <v>1</v>
      </c>
      <c r="EE97">
        <v>1</v>
      </c>
      <c r="EF97">
        <v>1</v>
      </c>
      <c r="EG97">
        <v>1</v>
      </c>
      <c r="EH97">
        <v>1</v>
      </c>
      <c r="EI97">
        <v>1</v>
      </c>
      <c r="EJ97">
        <v>1</v>
      </c>
      <c r="EK97">
        <v>1</v>
      </c>
      <c r="EL97">
        <v>1</v>
      </c>
    </row>
    <row r="98" spans="1:142" x14ac:dyDescent="0.75">
      <c r="A98">
        <v>1</v>
      </c>
      <c r="B98">
        <v>1</v>
      </c>
      <c r="C98">
        <v>1</v>
      </c>
      <c r="D98">
        <v>1</v>
      </c>
      <c r="E98">
        <v>1</v>
      </c>
      <c r="F98">
        <v>1</v>
      </c>
      <c r="G98">
        <v>1</v>
      </c>
      <c r="H98">
        <v>1</v>
      </c>
      <c r="I98">
        <v>1</v>
      </c>
      <c r="J98">
        <v>1</v>
      </c>
      <c r="K98">
        <v>1</v>
      </c>
      <c r="L98">
        <v>1</v>
      </c>
      <c r="M98">
        <v>1</v>
      </c>
      <c r="N98">
        <v>1</v>
      </c>
      <c r="O98">
        <v>1</v>
      </c>
      <c r="P98">
        <v>1</v>
      </c>
      <c r="Q98">
        <v>1</v>
      </c>
      <c r="R98">
        <v>1</v>
      </c>
      <c r="S98">
        <v>1</v>
      </c>
      <c r="T98">
        <v>1</v>
      </c>
      <c r="U98">
        <v>1</v>
      </c>
      <c r="V98">
        <v>1</v>
      </c>
      <c r="W98">
        <v>1</v>
      </c>
      <c r="X98" s="60" t="s">
        <v>825</v>
      </c>
      <c r="Y98">
        <v>1</v>
      </c>
      <c r="Z98">
        <v>1</v>
      </c>
      <c r="AA98">
        <v>1</v>
      </c>
      <c r="AB98">
        <v>1</v>
      </c>
      <c r="AC98">
        <v>1</v>
      </c>
      <c r="AD98">
        <v>1</v>
      </c>
      <c r="AE98">
        <v>1</v>
      </c>
      <c r="AF98">
        <v>1</v>
      </c>
      <c r="AG98">
        <v>1</v>
      </c>
      <c r="AH98">
        <v>1</v>
      </c>
      <c r="AI98">
        <v>1</v>
      </c>
      <c r="AJ98">
        <v>1</v>
      </c>
      <c r="AK98">
        <v>1</v>
      </c>
      <c r="AL98">
        <v>1</v>
      </c>
      <c r="AM98">
        <v>1</v>
      </c>
      <c r="AN98">
        <v>1</v>
      </c>
      <c r="AO98">
        <v>1</v>
      </c>
      <c r="AP98">
        <v>1</v>
      </c>
      <c r="AQ98">
        <v>1</v>
      </c>
      <c r="AR98">
        <v>1</v>
      </c>
      <c r="AS98">
        <v>1</v>
      </c>
      <c r="AT98">
        <v>1</v>
      </c>
      <c r="AU98">
        <v>1</v>
      </c>
      <c r="AV98">
        <v>1</v>
      </c>
      <c r="AW98">
        <v>1</v>
      </c>
      <c r="AX98">
        <v>1</v>
      </c>
      <c r="AY98">
        <v>1</v>
      </c>
      <c r="AZ98">
        <v>1</v>
      </c>
      <c r="BA98">
        <v>1</v>
      </c>
      <c r="BB98">
        <v>1</v>
      </c>
      <c r="BC98">
        <v>1</v>
      </c>
      <c r="BD98">
        <v>1</v>
      </c>
      <c r="BE98">
        <v>1</v>
      </c>
      <c r="BF98">
        <v>1</v>
      </c>
      <c r="BG98">
        <v>1</v>
      </c>
      <c r="BH98">
        <v>1</v>
      </c>
      <c r="BI98">
        <v>1</v>
      </c>
      <c r="BJ98">
        <v>1</v>
      </c>
      <c r="BK98">
        <v>1</v>
      </c>
      <c r="BL98">
        <v>1</v>
      </c>
      <c r="BM98">
        <v>1</v>
      </c>
      <c r="BN98">
        <v>1</v>
      </c>
      <c r="BO98" s="60" t="s">
        <v>825</v>
      </c>
      <c r="BP98">
        <v>1</v>
      </c>
      <c r="BQ98">
        <v>1</v>
      </c>
      <c r="BR98">
        <v>1</v>
      </c>
      <c r="BS98">
        <v>1</v>
      </c>
      <c r="BT98">
        <v>1</v>
      </c>
      <c r="BU98">
        <v>1</v>
      </c>
      <c r="BV98">
        <v>1</v>
      </c>
      <c r="BW98">
        <v>1</v>
      </c>
      <c r="BX98">
        <v>1</v>
      </c>
      <c r="BY98">
        <v>1</v>
      </c>
      <c r="BZ98">
        <v>1</v>
      </c>
      <c r="CA98">
        <v>1</v>
      </c>
      <c r="CB98">
        <v>1</v>
      </c>
      <c r="CC98">
        <v>1</v>
      </c>
      <c r="CD98">
        <v>1</v>
      </c>
      <c r="CE98">
        <v>1</v>
      </c>
      <c r="CF98">
        <v>1</v>
      </c>
      <c r="CG98">
        <v>1</v>
      </c>
      <c r="CH98">
        <v>1</v>
      </c>
      <c r="CI98">
        <v>1</v>
      </c>
      <c r="CJ98">
        <v>1</v>
      </c>
      <c r="CK98">
        <v>1</v>
      </c>
      <c r="CL98">
        <v>1</v>
      </c>
      <c r="CM98">
        <v>1</v>
      </c>
      <c r="CN98">
        <v>1</v>
      </c>
      <c r="CO98">
        <v>1</v>
      </c>
      <c r="CP98">
        <v>1</v>
      </c>
      <c r="CQ98">
        <v>1</v>
      </c>
      <c r="CR98">
        <v>1</v>
      </c>
      <c r="CS98">
        <v>1</v>
      </c>
      <c r="CT98">
        <v>1</v>
      </c>
      <c r="CU98">
        <v>1</v>
      </c>
      <c r="CV98">
        <v>1</v>
      </c>
      <c r="CW98">
        <v>1</v>
      </c>
      <c r="CX98">
        <v>1</v>
      </c>
      <c r="CY98">
        <v>1</v>
      </c>
      <c r="CZ98">
        <v>1</v>
      </c>
      <c r="DA98">
        <v>1</v>
      </c>
      <c r="DB98">
        <v>1</v>
      </c>
      <c r="DC98">
        <v>1</v>
      </c>
      <c r="DD98">
        <v>1</v>
      </c>
      <c r="DE98">
        <v>1</v>
      </c>
      <c r="DF98">
        <v>1</v>
      </c>
      <c r="DG98">
        <v>1</v>
      </c>
      <c r="DH98">
        <v>1</v>
      </c>
      <c r="DI98">
        <v>1</v>
      </c>
      <c r="DJ98">
        <v>1</v>
      </c>
      <c r="DK98">
        <v>1</v>
      </c>
      <c r="DL98">
        <v>1</v>
      </c>
      <c r="DM98">
        <v>1</v>
      </c>
      <c r="DN98">
        <v>1</v>
      </c>
      <c r="DO98">
        <v>1</v>
      </c>
      <c r="DP98">
        <v>1</v>
      </c>
      <c r="DQ98">
        <v>1</v>
      </c>
      <c r="DR98">
        <v>1</v>
      </c>
      <c r="DS98">
        <v>1</v>
      </c>
      <c r="DT98">
        <v>1</v>
      </c>
      <c r="DU98">
        <v>1</v>
      </c>
      <c r="DV98">
        <v>1</v>
      </c>
      <c r="DW98">
        <v>1</v>
      </c>
      <c r="DX98">
        <v>1</v>
      </c>
      <c r="DY98">
        <v>1</v>
      </c>
      <c r="DZ98">
        <v>1</v>
      </c>
      <c r="EA98">
        <v>1</v>
      </c>
      <c r="EB98">
        <v>1</v>
      </c>
      <c r="EC98">
        <v>1</v>
      </c>
      <c r="ED98">
        <v>1</v>
      </c>
      <c r="EE98">
        <v>1</v>
      </c>
      <c r="EF98">
        <v>1</v>
      </c>
      <c r="EG98">
        <v>1</v>
      </c>
      <c r="EH98">
        <v>-1</v>
      </c>
      <c r="EI98">
        <v>1</v>
      </c>
      <c r="EJ98">
        <v>1</v>
      </c>
      <c r="EK98">
        <v>1</v>
      </c>
      <c r="EL98">
        <v>1</v>
      </c>
    </row>
    <row r="102" spans="1:142" x14ac:dyDescent="0.75">
      <c r="A102">
        <v>-1</v>
      </c>
      <c r="B102">
        <v>1</v>
      </c>
      <c r="C102">
        <v>1</v>
      </c>
      <c r="D102">
        <v>1</v>
      </c>
      <c r="E102">
        <v>1</v>
      </c>
      <c r="F102">
        <v>1</v>
      </c>
      <c r="G102">
        <v>1</v>
      </c>
      <c r="H102">
        <v>1</v>
      </c>
      <c r="I102">
        <v>1</v>
      </c>
      <c r="J102">
        <v>1</v>
      </c>
      <c r="K102">
        <v>1</v>
      </c>
      <c r="L102">
        <v>1</v>
      </c>
      <c r="M102">
        <v>1</v>
      </c>
      <c r="N102">
        <v>1</v>
      </c>
      <c r="O102">
        <v>1</v>
      </c>
      <c r="P102">
        <v>1</v>
      </c>
      <c r="Q102">
        <v>1</v>
      </c>
      <c r="R102">
        <v>1</v>
      </c>
      <c r="S102">
        <v>1</v>
      </c>
      <c r="T102">
        <v>1</v>
      </c>
      <c r="U102">
        <v>1</v>
      </c>
      <c r="V102">
        <v>1</v>
      </c>
      <c r="W102">
        <v>1</v>
      </c>
      <c r="X102">
        <v>1</v>
      </c>
      <c r="Y102">
        <v>1</v>
      </c>
      <c r="Z102">
        <v>1</v>
      </c>
      <c r="AA102">
        <v>1</v>
      </c>
      <c r="AB102">
        <v>1</v>
      </c>
      <c r="AC102">
        <v>1</v>
      </c>
      <c r="AD102">
        <v>1</v>
      </c>
      <c r="AE102">
        <v>1</v>
      </c>
      <c r="AF102">
        <v>1</v>
      </c>
      <c r="AG102">
        <v>1</v>
      </c>
      <c r="AH102">
        <v>1</v>
      </c>
      <c r="AI102">
        <v>1</v>
      </c>
      <c r="AJ102">
        <v>1</v>
      </c>
      <c r="AK102">
        <v>1</v>
      </c>
      <c r="AL102">
        <v>1</v>
      </c>
      <c r="AM102">
        <v>1</v>
      </c>
      <c r="AN102">
        <v>1</v>
      </c>
      <c r="AO102">
        <v>1</v>
      </c>
      <c r="AP102">
        <v>1</v>
      </c>
      <c r="AQ102">
        <v>1</v>
      </c>
      <c r="AR102">
        <v>1</v>
      </c>
      <c r="AS102">
        <v>1</v>
      </c>
      <c r="AT102">
        <v>1</v>
      </c>
      <c r="AU102">
        <v>1</v>
      </c>
      <c r="AV102">
        <v>1</v>
      </c>
      <c r="AW102">
        <v>1</v>
      </c>
      <c r="AX102">
        <v>1</v>
      </c>
      <c r="AY102">
        <v>1</v>
      </c>
      <c r="AZ102">
        <v>1</v>
      </c>
      <c r="BA102">
        <v>1</v>
      </c>
      <c r="BB102">
        <v>1</v>
      </c>
      <c r="BC102">
        <v>1</v>
      </c>
      <c r="BD102">
        <v>1</v>
      </c>
      <c r="BE102">
        <v>1</v>
      </c>
      <c r="BF102">
        <v>1</v>
      </c>
      <c r="BG102">
        <v>1</v>
      </c>
      <c r="BH102">
        <v>1</v>
      </c>
      <c r="BI102">
        <v>1</v>
      </c>
      <c r="BJ102">
        <v>1</v>
      </c>
      <c r="BK102">
        <v>1</v>
      </c>
      <c r="BL102">
        <v>1</v>
      </c>
      <c r="BM102">
        <v>1</v>
      </c>
      <c r="BN102">
        <v>1</v>
      </c>
      <c r="BO102" s="60" t="s">
        <v>825</v>
      </c>
      <c r="BP102">
        <v>1</v>
      </c>
      <c r="BQ102">
        <v>1</v>
      </c>
      <c r="BR102">
        <v>1</v>
      </c>
      <c r="BS102">
        <v>1</v>
      </c>
      <c r="BT102">
        <v>1</v>
      </c>
      <c r="BU102">
        <v>1</v>
      </c>
      <c r="BV102">
        <v>1</v>
      </c>
      <c r="BW102">
        <v>1</v>
      </c>
      <c r="BX102">
        <v>1</v>
      </c>
      <c r="BY102">
        <v>1</v>
      </c>
      <c r="BZ102">
        <v>1</v>
      </c>
      <c r="CA102">
        <v>1</v>
      </c>
      <c r="CB102">
        <v>1</v>
      </c>
      <c r="CC102">
        <v>1</v>
      </c>
      <c r="CD102">
        <v>1</v>
      </c>
      <c r="CE102">
        <v>1</v>
      </c>
      <c r="CF102">
        <v>1</v>
      </c>
      <c r="CG102">
        <v>1</v>
      </c>
      <c r="CH102">
        <v>1</v>
      </c>
      <c r="CI102">
        <v>1</v>
      </c>
      <c r="CJ102">
        <v>1</v>
      </c>
      <c r="CK102">
        <v>1</v>
      </c>
      <c r="CL102">
        <v>1</v>
      </c>
      <c r="CM102">
        <v>1</v>
      </c>
      <c r="CN102">
        <v>1</v>
      </c>
      <c r="CO102">
        <v>1</v>
      </c>
      <c r="CP102">
        <v>1</v>
      </c>
      <c r="CQ102">
        <v>1</v>
      </c>
      <c r="CR102">
        <v>1</v>
      </c>
      <c r="CS102">
        <v>1</v>
      </c>
      <c r="CT102">
        <v>1</v>
      </c>
      <c r="CU102">
        <v>1</v>
      </c>
      <c r="CV102">
        <v>1</v>
      </c>
      <c r="CW102">
        <v>1</v>
      </c>
      <c r="CX102">
        <v>1</v>
      </c>
      <c r="CY102">
        <v>1</v>
      </c>
      <c r="CZ102">
        <v>1</v>
      </c>
      <c r="DA102">
        <v>1</v>
      </c>
      <c r="DB102">
        <v>1</v>
      </c>
      <c r="DC102">
        <v>1</v>
      </c>
      <c r="DD102">
        <v>1</v>
      </c>
      <c r="DE102">
        <v>1</v>
      </c>
      <c r="DF102">
        <v>1</v>
      </c>
      <c r="DG102">
        <v>1</v>
      </c>
      <c r="DH102">
        <v>1</v>
      </c>
      <c r="DI102">
        <v>1</v>
      </c>
      <c r="DJ102">
        <v>1</v>
      </c>
      <c r="DK102">
        <v>1</v>
      </c>
      <c r="DL102">
        <v>1</v>
      </c>
      <c r="DM102">
        <v>1</v>
      </c>
      <c r="DN102">
        <v>1</v>
      </c>
      <c r="DO102">
        <v>1</v>
      </c>
      <c r="DP102">
        <v>1</v>
      </c>
      <c r="DQ102">
        <v>1</v>
      </c>
      <c r="DR102">
        <v>1</v>
      </c>
      <c r="DS102">
        <v>1</v>
      </c>
      <c r="DT102">
        <v>1</v>
      </c>
      <c r="DU102">
        <v>1</v>
      </c>
      <c r="DV102">
        <v>1</v>
      </c>
      <c r="DW102">
        <v>1</v>
      </c>
      <c r="DX102" s="60" t="s">
        <v>825</v>
      </c>
      <c r="DY102">
        <v>1</v>
      </c>
      <c r="DZ102">
        <v>1</v>
      </c>
      <c r="EA102">
        <v>1</v>
      </c>
      <c r="EB102">
        <v>1</v>
      </c>
      <c r="EC102">
        <v>1</v>
      </c>
      <c r="ED102">
        <v>1</v>
      </c>
      <c r="EE102">
        <v>1</v>
      </c>
      <c r="EF102">
        <v>1</v>
      </c>
      <c r="EG102">
        <v>1</v>
      </c>
      <c r="EH102">
        <v>1</v>
      </c>
      <c r="EI102">
        <v>1</v>
      </c>
      <c r="EJ102">
        <v>1</v>
      </c>
      <c r="EK102">
        <v>1</v>
      </c>
      <c r="EL102">
        <v>1</v>
      </c>
    </row>
    <row r="103" spans="1:142" x14ac:dyDescent="0.75">
      <c r="A103">
        <v>1</v>
      </c>
      <c r="B103">
        <v>1</v>
      </c>
      <c r="C103">
        <v>1</v>
      </c>
      <c r="D103">
        <v>1</v>
      </c>
      <c r="E103">
        <v>1</v>
      </c>
      <c r="F103">
        <v>1</v>
      </c>
      <c r="G103">
        <v>1</v>
      </c>
      <c r="H103">
        <v>1</v>
      </c>
      <c r="I103">
        <v>1</v>
      </c>
      <c r="J103">
        <v>1</v>
      </c>
      <c r="K103">
        <v>1</v>
      </c>
      <c r="L103">
        <v>1</v>
      </c>
      <c r="M103">
        <v>1</v>
      </c>
      <c r="N103">
        <v>1</v>
      </c>
      <c r="O103">
        <v>1</v>
      </c>
      <c r="P103">
        <v>1</v>
      </c>
      <c r="Q103">
        <v>1</v>
      </c>
      <c r="R103">
        <v>1</v>
      </c>
      <c r="S103">
        <v>1</v>
      </c>
      <c r="T103">
        <v>1</v>
      </c>
      <c r="U103">
        <v>1</v>
      </c>
      <c r="V103">
        <v>1</v>
      </c>
      <c r="W103">
        <v>1</v>
      </c>
      <c r="X103">
        <v>1</v>
      </c>
      <c r="Y103">
        <v>1</v>
      </c>
      <c r="Z103">
        <v>1</v>
      </c>
      <c r="AA103">
        <v>1</v>
      </c>
      <c r="AB103">
        <v>-1</v>
      </c>
      <c r="AC103">
        <v>1</v>
      </c>
      <c r="AD103">
        <v>1</v>
      </c>
      <c r="AE103">
        <v>1</v>
      </c>
      <c r="AF103">
        <v>1</v>
      </c>
      <c r="AG103">
        <v>1</v>
      </c>
      <c r="AH103">
        <v>1</v>
      </c>
      <c r="AI103">
        <v>1</v>
      </c>
      <c r="AJ103">
        <v>1</v>
      </c>
      <c r="AK103">
        <v>1</v>
      </c>
      <c r="AL103">
        <v>1</v>
      </c>
      <c r="AM103">
        <v>1</v>
      </c>
      <c r="AN103">
        <v>1</v>
      </c>
      <c r="AO103">
        <v>1</v>
      </c>
      <c r="AP103">
        <v>1</v>
      </c>
      <c r="AQ103">
        <v>1</v>
      </c>
      <c r="AR103">
        <v>1</v>
      </c>
      <c r="AS103">
        <v>1</v>
      </c>
      <c r="AT103">
        <v>1</v>
      </c>
      <c r="AU103">
        <v>1</v>
      </c>
      <c r="AV103">
        <v>1</v>
      </c>
      <c r="AW103">
        <v>1</v>
      </c>
      <c r="AX103">
        <v>1</v>
      </c>
      <c r="AY103">
        <v>1</v>
      </c>
      <c r="AZ103">
        <v>1</v>
      </c>
      <c r="BA103">
        <v>1</v>
      </c>
      <c r="BB103">
        <v>1</v>
      </c>
      <c r="BC103">
        <v>1</v>
      </c>
      <c r="BD103">
        <v>1</v>
      </c>
      <c r="BE103">
        <v>1</v>
      </c>
      <c r="BF103">
        <v>1</v>
      </c>
      <c r="BG103">
        <v>1</v>
      </c>
      <c r="BH103">
        <v>1</v>
      </c>
      <c r="BI103">
        <v>1</v>
      </c>
      <c r="BJ103">
        <v>1</v>
      </c>
      <c r="BK103">
        <v>1</v>
      </c>
      <c r="BL103">
        <v>1</v>
      </c>
      <c r="BM103">
        <v>1</v>
      </c>
      <c r="BN103">
        <v>1</v>
      </c>
      <c r="BO103" s="60" t="s">
        <v>825</v>
      </c>
      <c r="BP103">
        <v>1</v>
      </c>
      <c r="BQ103">
        <v>1</v>
      </c>
      <c r="BR103">
        <v>1</v>
      </c>
      <c r="BS103">
        <v>1</v>
      </c>
      <c r="BT103">
        <v>1</v>
      </c>
      <c r="BU103">
        <v>1</v>
      </c>
      <c r="BV103">
        <v>1</v>
      </c>
      <c r="BW103">
        <v>1</v>
      </c>
      <c r="BX103">
        <v>1</v>
      </c>
      <c r="BY103">
        <v>1</v>
      </c>
      <c r="BZ103">
        <v>1</v>
      </c>
      <c r="CA103">
        <v>1</v>
      </c>
      <c r="CB103">
        <v>1</v>
      </c>
      <c r="CC103">
        <v>1</v>
      </c>
      <c r="CD103">
        <v>1</v>
      </c>
      <c r="CE103">
        <v>1</v>
      </c>
      <c r="CF103">
        <v>1</v>
      </c>
      <c r="CG103">
        <v>1</v>
      </c>
      <c r="CH103">
        <v>1</v>
      </c>
      <c r="CI103">
        <v>1</v>
      </c>
      <c r="CJ103">
        <v>1</v>
      </c>
      <c r="CK103">
        <v>1</v>
      </c>
      <c r="CL103">
        <v>1</v>
      </c>
      <c r="CM103">
        <v>-1</v>
      </c>
      <c r="CN103">
        <v>1</v>
      </c>
      <c r="CO103">
        <v>1</v>
      </c>
      <c r="CP103">
        <v>1</v>
      </c>
      <c r="CQ103">
        <v>1</v>
      </c>
      <c r="CR103">
        <v>1</v>
      </c>
      <c r="CS103">
        <v>1</v>
      </c>
      <c r="CT103">
        <v>1</v>
      </c>
      <c r="CU103">
        <v>1</v>
      </c>
      <c r="CV103">
        <v>1</v>
      </c>
      <c r="CW103">
        <v>1</v>
      </c>
      <c r="CX103">
        <v>1</v>
      </c>
      <c r="CY103">
        <v>1</v>
      </c>
      <c r="CZ103">
        <v>1</v>
      </c>
      <c r="DA103">
        <v>1</v>
      </c>
      <c r="DB103">
        <v>1</v>
      </c>
      <c r="DC103">
        <v>1</v>
      </c>
      <c r="DD103">
        <v>1</v>
      </c>
      <c r="DE103">
        <v>1</v>
      </c>
      <c r="DF103">
        <v>1</v>
      </c>
      <c r="DG103">
        <v>1</v>
      </c>
      <c r="DH103">
        <v>1</v>
      </c>
      <c r="DI103">
        <v>1</v>
      </c>
      <c r="DJ103">
        <v>1</v>
      </c>
      <c r="DK103">
        <v>1</v>
      </c>
      <c r="DL103">
        <v>1</v>
      </c>
      <c r="DM103">
        <v>1</v>
      </c>
      <c r="DN103">
        <v>1</v>
      </c>
      <c r="DO103">
        <v>1</v>
      </c>
      <c r="DP103">
        <v>1</v>
      </c>
      <c r="DQ103">
        <v>1</v>
      </c>
      <c r="DR103">
        <v>1</v>
      </c>
      <c r="DS103">
        <v>1</v>
      </c>
      <c r="DT103">
        <v>1</v>
      </c>
      <c r="DU103">
        <v>1</v>
      </c>
      <c r="DV103">
        <v>1</v>
      </c>
      <c r="DW103">
        <v>1</v>
      </c>
      <c r="DX103">
        <v>1</v>
      </c>
      <c r="DY103">
        <v>1</v>
      </c>
      <c r="DZ103">
        <v>1</v>
      </c>
      <c r="EA103">
        <v>1</v>
      </c>
      <c r="EB103">
        <v>1</v>
      </c>
      <c r="EC103">
        <v>1</v>
      </c>
      <c r="ED103">
        <v>1</v>
      </c>
      <c r="EE103">
        <v>1</v>
      </c>
      <c r="EF103">
        <v>1</v>
      </c>
      <c r="EG103">
        <v>1</v>
      </c>
      <c r="EH103">
        <v>1</v>
      </c>
      <c r="EI103">
        <v>1</v>
      </c>
      <c r="EJ103">
        <v>1</v>
      </c>
      <c r="EK103">
        <v>1</v>
      </c>
      <c r="EL103">
        <v>1</v>
      </c>
    </row>
    <row r="106" spans="1:142" x14ac:dyDescent="0.75">
      <c r="A106">
        <v>1</v>
      </c>
      <c r="B106">
        <v>1</v>
      </c>
      <c r="C106">
        <v>1</v>
      </c>
      <c r="D106">
        <v>1</v>
      </c>
      <c r="E106">
        <v>1</v>
      </c>
      <c r="F106">
        <v>1</v>
      </c>
      <c r="G106">
        <v>1</v>
      </c>
      <c r="H106">
        <v>1</v>
      </c>
      <c r="I106">
        <v>1</v>
      </c>
      <c r="J106">
        <v>1</v>
      </c>
      <c r="K106">
        <v>1</v>
      </c>
      <c r="L106">
        <v>1</v>
      </c>
      <c r="M106">
        <v>1</v>
      </c>
      <c r="N106">
        <v>1</v>
      </c>
      <c r="O106">
        <v>1</v>
      </c>
      <c r="P106">
        <v>1</v>
      </c>
      <c r="Q106">
        <v>1</v>
      </c>
      <c r="R106">
        <v>1</v>
      </c>
      <c r="S106">
        <v>1</v>
      </c>
      <c r="T106">
        <v>1</v>
      </c>
      <c r="U106">
        <v>1</v>
      </c>
      <c r="V106">
        <v>1</v>
      </c>
      <c r="W106">
        <v>1</v>
      </c>
      <c r="X106" s="60" t="s">
        <v>825</v>
      </c>
      <c r="Y106">
        <v>1</v>
      </c>
      <c r="Z106">
        <v>1</v>
      </c>
      <c r="AA106">
        <v>1</v>
      </c>
      <c r="AB106">
        <v>1</v>
      </c>
      <c r="AC106">
        <v>1</v>
      </c>
      <c r="AD106">
        <v>1</v>
      </c>
      <c r="AE106">
        <v>1</v>
      </c>
      <c r="AF106">
        <v>1</v>
      </c>
      <c r="AG106">
        <v>1</v>
      </c>
      <c r="AH106">
        <v>1</v>
      </c>
      <c r="AI106">
        <v>1</v>
      </c>
      <c r="AJ106">
        <v>1</v>
      </c>
      <c r="AK106">
        <v>1</v>
      </c>
      <c r="AL106">
        <v>1</v>
      </c>
      <c r="AM106">
        <v>1</v>
      </c>
      <c r="AN106">
        <v>1</v>
      </c>
      <c r="AO106">
        <v>1</v>
      </c>
      <c r="AP106">
        <v>1</v>
      </c>
      <c r="AQ106">
        <v>1</v>
      </c>
      <c r="AR106">
        <v>1</v>
      </c>
      <c r="AS106">
        <v>1</v>
      </c>
      <c r="AT106">
        <v>1</v>
      </c>
      <c r="AU106">
        <v>1</v>
      </c>
      <c r="AV106">
        <v>1</v>
      </c>
      <c r="AW106">
        <v>1</v>
      </c>
      <c r="AX106">
        <v>1</v>
      </c>
      <c r="AY106">
        <v>1</v>
      </c>
      <c r="AZ106">
        <v>1</v>
      </c>
      <c r="BA106">
        <v>1</v>
      </c>
      <c r="BB106">
        <v>1</v>
      </c>
      <c r="BC106">
        <v>1</v>
      </c>
      <c r="BD106">
        <v>1</v>
      </c>
      <c r="BE106">
        <v>1</v>
      </c>
      <c r="BF106">
        <v>1</v>
      </c>
      <c r="BG106">
        <v>1</v>
      </c>
      <c r="BH106">
        <v>1</v>
      </c>
      <c r="BI106">
        <v>1</v>
      </c>
      <c r="BJ106">
        <v>1</v>
      </c>
      <c r="BK106">
        <v>1</v>
      </c>
      <c r="BL106">
        <v>1</v>
      </c>
      <c r="BM106">
        <v>1</v>
      </c>
      <c r="BN106">
        <v>1</v>
      </c>
      <c r="BO106" s="60" t="s">
        <v>825</v>
      </c>
      <c r="BP106">
        <v>1</v>
      </c>
      <c r="BQ106">
        <v>1</v>
      </c>
      <c r="BR106">
        <v>1</v>
      </c>
      <c r="BS106">
        <v>1</v>
      </c>
      <c r="BT106">
        <v>1</v>
      </c>
      <c r="BU106">
        <v>1</v>
      </c>
      <c r="BV106">
        <v>1</v>
      </c>
      <c r="BW106">
        <v>1</v>
      </c>
      <c r="BX106">
        <v>1</v>
      </c>
      <c r="BY106">
        <v>1</v>
      </c>
      <c r="BZ106">
        <v>1</v>
      </c>
      <c r="CA106">
        <v>1</v>
      </c>
      <c r="CB106">
        <v>1</v>
      </c>
      <c r="CC106">
        <v>1</v>
      </c>
      <c r="CD106">
        <v>1</v>
      </c>
      <c r="CE106">
        <v>1</v>
      </c>
      <c r="CF106">
        <v>1</v>
      </c>
      <c r="CG106">
        <v>1</v>
      </c>
      <c r="CH106">
        <v>1</v>
      </c>
      <c r="CI106">
        <v>1</v>
      </c>
      <c r="CJ106">
        <v>1</v>
      </c>
      <c r="CK106">
        <v>1</v>
      </c>
      <c r="CL106">
        <v>1</v>
      </c>
      <c r="CM106">
        <v>1</v>
      </c>
      <c r="CN106">
        <v>1</v>
      </c>
      <c r="CO106">
        <v>1</v>
      </c>
      <c r="CP106">
        <v>1</v>
      </c>
      <c r="CQ106">
        <v>1</v>
      </c>
      <c r="CR106">
        <v>1</v>
      </c>
      <c r="CS106">
        <v>1</v>
      </c>
      <c r="CT106">
        <v>1</v>
      </c>
      <c r="CU106">
        <v>1</v>
      </c>
      <c r="CV106">
        <v>1</v>
      </c>
      <c r="CW106">
        <v>1</v>
      </c>
      <c r="CX106">
        <v>1</v>
      </c>
      <c r="CY106">
        <v>1</v>
      </c>
      <c r="CZ106">
        <v>1</v>
      </c>
      <c r="DA106">
        <v>1</v>
      </c>
      <c r="DB106">
        <v>1</v>
      </c>
      <c r="DC106">
        <v>1</v>
      </c>
      <c r="DD106">
        <v>1</v>
      </c>
      <c r="DE106">
        <v>1</v>
      </c>
      <c r="DF106">
        <v>1</v>
      </c>
      <c r="DG106">
        <v>1</v>
      </c>
      <c r="DH106">
        <v>1</v>
      </c>
      <c r="DI106">
        <v>1</v>
      </c>
      <c r="DJ106">
        <v>1</v>
      </c>
      <c r="DK106">
        <v>1</v>
      </c>
      <c r="DL106">
        <v>1</v>
      </c>
      <c r="DM106">
        <v>1</v>
      </c>
      <c r="DN106">
        <v>1</v>
      </c>
      <c r="DO106">
        <v>1</v>
      </c>
      <c r="DP106">
        <v>1</v>
      </c>
      <c r="DQ106">
        <v>1</v>
      </c>
      <c r="DR106">
        <v>1</v>
      </c>
      <c r="DS106">
        <v>1</v>
      </c>
      <c r="DT106">
        <v>1</v>
      </c>
      <c r="DU106">
        <v>1</v>
      </c>
      <c r="DV106">
        <v>1</v>
      </c>
      <c r="DW106">
        <v>1</v>
      </c>
      <c r="DX106">
        <v>1</v>
      </c>
      <c r="DY106">
        <v>1</v>
      </c>
      <c r="DZ106">
        <v>1</v>
      </c>
      <c r="EA106">
        <v>1</v>
      </c>
      <c r="EB106">
        <v>1</v>
      </c>
      <c r="EC106">
        <v>1</v>
      </c>
      <c r="ED106">
        <v>1</v>
      </c>
      <c r="EE106">
        <v>1</v>
      </c>
      <c r="EF106">
        <v>1</v>
      </c>
      <c r="EG106">
        <v>1</v>
      </c>
      <c r="EH106">
        <v>1</v>
      </c>
      <c r="EI106">
        <v>1</v>
      </c>
      <c r="EJ106">
        <v>1</v>
      </c>
      <c r="EK106">
        <v>1</v>
      </c>
      <c r="EL106">
        <v>1</v>
      </c>
    </row>
    <row r="110" spans="1:142" x14ac:dyDescent="0.75">
      <c r="A110">
        <v>1</v>
      </c>
      <c r="B110">
        <v>1</v>
      </c>
      <c r="C110">
        <v>1</v>
      </c>
      <c r="D110">
        <v>1</v>
      </c>
      <c r="E110">
        <v>1</v>
      </c>
      <c r="F110">
        <v>1</v>
      </c>
      <c r="G110">
        <v>1</v>
      </c>
      <c r="H110">
        <v>1</v>
      </c>
      <c r="I110">
        <v>1</v>
      </c>
      <c r="J110">
        <v>1</v>
      </c>
      <c r="K110">
        <v>1</v>
      </c>
      <c r="L110">
        <v>1</v>
      </c>
      <c r="M110">
        <v>1</v>
      </c>
      <c r="N110">
        <v>1</v>
      </c>
      <c r="O110">
        <v>1</v>
      </c>
      <c r="P110">
        <v>1</v>
      </c>
      <c r="Q110">
        <v>1</v>
      </c>
      <c r="R110">
        <v>1</v>
      </c>
      <c r="S110">
        <v>1</v>
      </c>
      <c r="T110">
        <v>1</v>
      </c>
      <c r="U110">
        <v>1</v>
      </c>
      <c r="V110">
        <v>1</v>
      </c>
      <c r="W110">
        <v>1</v>
      </c>
      <c r="X110" s="60" t="s">
        <v>825</v>
      </c>
      <c r="Y110">
        <v>1</v>
      </c>
      <c r="Z110">
        <v>1</v>
      </c>
      <c r="AA110">
        <v>1</v>
      </c>
      <c r="AB110">
        <v>1</v>
      </c>
      <c r="AC110">
        <v>1</v>
      </c>
      <c r="AD110">
        <v>1</v>
      </c>
      <c r="AE110">
        <v>1</v>
      </c>
      <c r="AF110">
        <v>1</v>
      </c>
      <c r="AG110">
        <v>1</v>
      </c>
      <c r="AH110">
        <v>1</v>
      </c>
      <c r="AI110">
        <v>1</v>
      </c>
      <c r="AJ110">
        <v>1</v>
      </c>
      <c r="AK110">
        <v>1</v>
      </c>
      <c r="AL110">
        <v>1</v>
      </c>
      <c r="AM110">
        <v>1</v>
      </c>
      <c r="AN110">
        <v>1</v>
      </c>
      <c r="AO110">
        <v>1</v>
      </c>
      <c r="AP110">
        <v>1</v>
      </c>
      <c r="AQ110">
        <v>1</v>
      </c>
      <c r="AR110">
        <v>1</v>
      </c>
      <c r="AS110">
        <v>1</v>
      </c>
      <c r="AT110">
        <v>1</v>
      </c>
      <c r="AU110">
        <v>1</v>
      </c>
      <c r="AV110">
        <v>1</v>
      </c>
      <c r="AW110">
        <v>1</v>
      </c>
      <c r="AX110">
        <v>1</v>
      </c>
      <c r="AY110">
        <v>1</v>
      </c>
      <c r="AZ110">
        <v>1</v>
      </c>
      <c r="BA110">
        <v>1</v>
      </c>
      <c r="BB110">
        <v>1</v>
      </c>
      <c r="BC110">
        <v>1</v>
      </c>
      <c r="BD110">
        <v>1</v>
      </c>
      <c r="BE110">
        <v>1</v>
      </c>
      <c r="BF110">
        <v>1</v>
      </c>
      <c r="BG110">
        <v>1</v>
      </c>
      <c r="BH110">
        <v>1</v>
      </c>
      <c r="BI110">
        <v>1</v>
      </c>
      <c r="BJ110">
        <v>1</v>
      </c>
      <c r="BK110">
        <v>1</v>
      </c>
      <c r="BL110">
        <v>1</v>
      </c>
      <c r="BM110">
        <v>1</v>
      </c>
      <c r="BN110">
        <v>1</v>
      </c>
      <c r="BO110">
        <v>1</v>
      </c>
      <c r="BP110">
        <v>1</v>
      </c>
      <c r="BQ110">
        <v>1</v>
      </c>
      <c r="BR110">
        <v>1</v>
      </c>
      <c r="BS110">
        <v>1</v>
      </c>
      <c r="BT110">
        <v>1</v>
      </c>
      <c r="BU110">
        <v>1</v>
      </c>
      <c r="BV110">
        <v>1</v>
      </c>
      <c r="BW110">
        <v>1</v>
      </c>
      <c r="BX110">
        <v>1</v>
      </c>
      <c r="BY110">
        <v>1</v>
      </c>
      <c r="BZ110">
        <v>1</v>
      </c>
      <c r="CA110">
        <v>1</v>
      </c>
      <c r="CB110">
        <v>1</v>
      </c>
      <c r="CC110">
        <v>1</v>
      </c>
      <c r="CD110">
        <v>1</v>
      </c>
      <c r="CE110">
        <v>1</v>
      </c>
      <c r="CF110">
        <v>1</v>
      </c>
      <c r="CG110">
        <v>1</v>
      </c>
      <c r="CH110">
        <v>1</v>
      </c>
      <c r="CI110">
        <v>1</v>
      </c>
      <c r="CJ110">
        <v>1</v>
      </c>
      <c r="CK110">
        <v>1</v>
      </c>
      <c r="CL110">
        <v>1</v>
      </c>
      <c r="CM110">
        <v>1</v>
      </c>
      <c r="CN110">
        <v>1</v>
      </c>
      <c r="CO110">
        <v>1</v>
      </c>
      <c r="CP110">
        <v>1</v>
      </c>
      <c r="CQ110">
        <v>1</v>
      </c>
      <c r="CR110">
        <v>1</v>
      </c>
      <c r="CS110">
        <v>1</v>
      </c>
      <c r="CT110">
        <v>1</v>
      </c>
      <c r="CU110">
        <v>1</v>
      </c>
      <c r="CV110">
        <v>1</v>
      </c>
      <c r="CW110">
        <v>1</v>
      </c>
      <c r="CX110">
        <v>1</v>
      </c>
      <c r="CY110">
        <v>-1</v>
      </c>
      <c r="CZ110">
        <v>1</v>
      </c>
      <c r="DA110">
        <v>1</v>
      </c>
      <c r="DB110">
        <v>1</v>
      </c>
      <c r="DC110">
        <v>1</v>
      </c>
      <c r="DD110">
        <v>1</v>
      </c>
      <c r="DE110">
        <v>1</v>
      </c>
      <c r="DF110">
        <v>1</v>
      </c>
      <c r="DG110">
        <v>1</v>
      </c>
      <c r="DH110">
        <v>1</v>
      </c>
      <c r="DI110">
        <v>1</v>
      </c>
      <c r="DJ110">
        <v>1</v>
      </c>
      <c r="DK110">
        <v>1</v>
      </c>
      <c r="DL110">
        <v>1</v>
      </c>
      <c r="DM110">
        <v>1</v>
      </c>
      <c r="DN110">
        <v>1</v>
      </c>
      <c r="DO110">
        <v>1</v>
      </c>
      <c r="DP110">
        <v>1</v>
      </c>
      <c r="DQ110">
        <v>1</v>
      </c>
      <c r="DR110">
        <v>1</v>
      </c>
      <c r="DS110">
        <v>1</v>
      </c>
      <c r="DT110">
        <v>1</v>
      </c>
      <c r="DU110">
        <v>1</v>
      </c>
      <c r="DV110">
        <v>1</v>
      </c>
      <c r="DW110">
        <v>1</v>
      </c>
      <c r="DX110">
        <v>1</v>
      </c>
      <c r="DY110">
        <v>1</v>
      </c>
      <c r="DZ110">
        <v>1</v>
      </c>
      <c r="EA110">
        <v>1</v>
      </c>
      <c r="EB110">
        <v>1</v>
      </c>
      <c r="EC110">
        <v>1</v>
      </c>
      <c r="ED110">
        <v>1</v>
      </c>
      <c r="EE110">
        <v>1</v>
      </c>
      <c r="EF110">
        <v>1</v>
      </c>
      <c r="EG110">
        <v>1</v>
      </c>
      <c r="EH110">
        <v>1</v>
      </c>
      <c r="EI110">
        <v>1</v>
      </c>
      <c r="EJ110">
        <v>1</v>
      </c>
      <c r="EK110">
        <v>1</v>
      </c>
      <c r="EL110">
        <v>1</v>
      </c>
    </row>
    <row r="113" spans="1:142" x14ac:dyDescent="0.75">
      <c r="A113">
        <v>1</v>
      </c>
      <c r="B113">
        <v>1</v>
      </c>
      <c r="C113">
        <v>-1</v>
      </c>
      <c r="D113">
        <v>1</v>
      </c>
      <c r="E113">
        <v>1</v>
      </c>
      <c r="F113">
        <v>1</v>
      </c>
      <c r="G113">
        <v>1</v>
      </c>
      <c r="H113">
        <v>1</v>
      </c>
      <c r="I113">
        <v>1</v>
      </c>
      <c r="J113">
        <v>1</v>
      </c>
      <c r="K113">
        <v>1</v>
      </c>
      <c r="L113">
        <v>1</v>
      </c>
      <c r="M113">
        <v>1</v>
      </c>
      <c r="N113">
        <v>1</v>
      </c>
      <c r="O113">
        <v>1</v>
      </c>
      <c r="P113">
        <v>1</v>
      </c>
      <c r="Q113">
        <v>1</v>
      </c>
      <c r="R113">
        <v>1</v>
      </c>
      <c r="S113">
        <v>1</v>
      </c>
      <c r="T113">
        <v>1</v>
      </c>
      <c r="U113">
        <v>1</v>
      </c>
      <c r="V113">
        <v>1</v>
      </c>
      <c r="W113">
        <v>1</v>
      </c>
      <c r="X113" s="60" t="s">
        <v>825</v>
      </c>
      <c r="Y113">
        <v>1</v>
      </c>
      <c r="Z113">
        <v>1</v>
      </c>
      <c r="AA113">
        <v>1</v>
      </c>
      <c r="AB113">
        <v>1</v>
      </c>
      <c r="AC113">
        <v>1</v>
      </c>
      <c r="AD113">
        <v>1</v>
      </c>
      <c r="AE113">
        <v>1</v>
      </c>
      <c r="AF113">
        <v>1</v>
      </c>
      <c r="AG113">
        <v>1</v>
      </c>
      <c r="AH113">
        <v>1</v>
      </c>
      <c r="AI113">
        <v>1</v>
      </c>
      <c r="AJ113">
        <v>1</v>
      </c>
      <c r="AK113">
        <v>1</v>
      </c>
      <c r="AL113">
        <v>1</v>
      </c>
      <c r="AM113">
        <v>1</v>
      </c>
      <c r="AN113">
        <v>1</v>
      </c>
      <c r="AO113">
        <v>1</v>
      </c>
      <c r="AP113">
        <v>1</v>
      </c>
      <c r="AQ113">
        <v>1</v>
      </c>
      <c r="AR113">
        <v>1</v>
      </c>
      <c r="AS113">
        <v>1</v>
      </c>
      <c r="AT113">
        <v>1</v>
      </c>
      <c r="AU113">
        <v>1</v>
      </c>
      <c r="AV113">
        <v>1</v>
      </c>
      <c r="AW113">
        <v>1</v>
      </c>
      <c r="AX113">
        <v>1</v>
      </c>
      <c r="AY113">
        <v>1</v>
      </c>
      <c r="AZ113">
        <v>1</v>
      </c>
      <c r="BA113">
        <v>1</v>
      </c>
      <c r="BB113">
        <v>1</v>
      </c>
      <c r="BC113">
        <v>1</v>
      </c>
      <c r="BD113">
        <v>1</v>
      </c>
      <c r="BE113">
        <v>1</v>
      </c>
      <c r="BF113">
        <v>1</v>
      </c>
      <c r="BG113">
        <v>1</v>
      </c>
      <c r="BH113">
        <v>1</v>
      </c>
      <c r="BI113">
        <v>1</v>
      </c>
      <c r="BJ113">
        <v>1</v>
      </c>
      <c r="BK113">
        <v>1</v>
      </c>
      <c r="BL113">
        <v>1</v>
      </c>
      <c r="BM113">
        <v>1</v>
      </c>
      <c r="BN113">
        <v>1</v>
      </c>
      <c r="BO113">
        <v>1</v>
      </c>
      <c r="BP113">
        <v>1</v>
      </c>
      <c r="BQ113">
        <v>1</v>
      </c>
      <c r="BR113">
        <v>1</v>
      </c>
      <c r="BS113">
        <v>1</v>
      </c>
      <c r="BT113">
        <v>1</v>
      </c>
      <c r="BU113">
        <v>1</v>
      </c>
      <c r="BV113">
        <v>1</v>
      </c>
      <c r="BW113">
        <v>1</v>
      </c>
      <c r="BX113">
        <v>1</v>
      </c>
      <c r="BY113">
        <v>1</v>
      </c>
      <c r="BZ113">
        <v>1</v>
      </c>
      <c r="CA113">
        <v>1</v>
      </c>
      <c r="CB113">
        <v>1</v>
      </c>
      <c r="CC113">
        <v>1</v>
      </c>
      <c r="CD113">
        <v>1</v>
      </c>
      <c r="CE113">
        <v>1</v>
      </c>
      <c r="CF113">
        <v>1</v>
      </c>
      <c r="CG113">
        <v>1</v>
      </c>
      <c r="CH113">
        <v>1</v>
      </c>
      <c r="CI113">
        <v>1</v>
      </c>
      <c r="CJ113">
        <v>1</v>
      </c>
      <c r="CK113">
        <v>1</v>
      </c>
      <c r="CL113">
        <v>1</v>
      </c>
      <c r="CM113">
        <v>1</v>
      </c>
      <c r="CN113">
        <v>1</v>
      </c>
      <c r="CO113">
        <v>1</v>
      </c>
      <c r="CP113">
        <v>1</v>
      </c>
      <c r="CQ113">
        <v>1</v>
      </c>
      <c r="CR113">
        <v>1</v>
      </c>
      <c r="CS113">
        <v>1</v>
      </c>
      <c r="CT113">
        <v>1</v>
      </c>
      <c r="CU113">
        <v>1</v>
      </c>
      <c r="CV113">
        <v>1</v>
      </c>
      <c r="CW113">
        <v>1</v>
      </c>
      <c r="CX113">
        <v>1</v>
      </c>
      <c r="CY113">
        <v>1</v>
      </c>
      <c r="CZ113">
        <v>1</v>
      </c>
      <c r="DA113">
        <v>1</v>
      </c>
      <c r="DB113">
        <v>1</v>
      </c>
      <c r="DC113">
        <v>1</v>
      </c>
      <c r="DD113">
        <v>1</v>
      </c>
      <c r="DE113">
        <v>1</v>
      </c>
      <c r="DF113">
        <v>1</v>
      </c>
      <c r="DG113">
        <v>1</v>
      </c>
      <c r="DH113">
        <v>1</v>
      </c>
      <c r="DI113">
        <v>1</v>
      </c>
      <c r="DJ113">
        <v>1</v>
      </c>
      <c r="DK113">
        <v>1</v>
      </c>
      <c r="DL113">
        <v>1</v>
      </c>
      <c r="DM113">
        <v>1</v>
      </c>
      <c r="DN113">
        <v>1</v>
      </c>
      <c r="DO113">
        <v>1</v>
      </c>
      <c r="DP113">
        <v>1</v>
      </c>
      <c r="DQ113">
        <v>1</v>
      </c>
      <c r="DR113">
        <v>1</v>
      </c>
      <c r="DS113">
        <v>1</v>
      </c>
      <c r="DT113">
        <v>1</v>
      </c>
      <c r="DU113">
        <v>1</v>
      </c>
      <c r="DV113">
        <v>1</v>
      </c>
      <c r="DW113">
        <v>1</v>
      </c>
      <c r="DX113">
        <v>1</v>
      </c>
      <c r="DY113">
        <v>1</v>
      </c>
      <c r="DZ113">
        <v>1</v>
      </c>
      <c r="EA113">
        <v>1</v>
      </c>
      <c r="EB113">
        <v>1</v>
      </c>
      <c r="EC113">
        <v>1</v>
      </c>
      <c r="ED113">
        <v>1</v>
      </c>
      <c r="EE113">
        <v>1</v>
      </c>
      <c r="EF113">
        <v>1</v>
      </c>
      <c r="EG113">
        <v>1</v>
      </c>
      <c r="EH113">
        <v>1</v>
      </c>
      <c r="EI113">
        <v>1</v>
      </c>
      <c r="EJ113">
        <v>1</v>
      </c>
      <c r="EK113">
        <v>1</v>
      </c>
      <c r="EL113">
        <v>1</v>
      </c>
    </row>
    <row r="114" spans="1:142" x14ac:dyDescent="0.75">
      <c r="A114">
        <v>1</v>
      </c>
      <c r="B114">
        <v>-1</v>
      </c>
      <c r="C114" s="60" t="s">
        <v>825</v>
      </c>
      <c r="D114">
        <v>-1</v>
      </c>
      <c r="E114">
        <v>-1</v>
      </c>
      <c r="F114">
        <v>-1</v>
      </c>
      <c r="G114">
        <v>1</v>
      </c>
      <c r="H114">
        <v>1</v>
      </c>
      <c r="I114">
        <v>1</v>
      </c>
      <c r="J114">
        <v>1</v>
      </c>
      <c r="K114">
        <v>1</v>
      </c>
      <c r="L114">
        <v>1</v>
      </c>
      <c r="M114">
        <v>1</v>
      </c>
      <c r="N114">
        <v>1</v>
      </c>
      <c r="O114">
        <v>-1</v>
      </c>
      <c r="P114">
        <v>-1</v>
      </c>
      <c r="Q114">
        <v>-1</v>
      </c>
      <c r="R114">
        <v>1</v>
      </c>
      <c r="S114">
        <v>1</v>
      </c>
      <c r="T114">
        <v>1</v>
      </c>
      <c r="U114">
        <v>-1</v>
      </c>
      <c r="V114">
        <v>1</v>
      </c>
      <c r="W114">
        <v>-1</v>
      </c>
      <c r="X114">
        <v>1</v>
      </c>
      <c r="Y114">
        <v>1</v>
      </c>
      <c r="Z114">
        <v>1</v>
      </c>
      <c r="AA114">
        <v>-1</v>
      </c>
      <c r="AB114">
        <v>1</v>
      </c>
      <c r="AC114">
        <v>-1</v>
      </c>
      <c r="AD114">
        <v>1</v>
      </c>
      <c r="AE114">
        <v>1</v>
      </c>
      <c r="AF114">
        <v>1</v>
      </c>
      <c r="AG114">
        <v>-1</v>
      </c>
      <c r="AH114">
        <v>-1</v>
      </c>
      <c r="AI114">
        <v>-1</v>
      </c>
      <c r="AJ114">
        <v>1</v>
      </c>
      <c r="AK114">
        <v>1</v>
      </c>
      <c r="AL114">
        <v>-1</v>
      </c>
      <c r="AM114">
        <v>-1</v>
      </c>
      <c r="AN114">
        <v>-1</v>
      </c>
      <c r="AO114">
        <v>1</v>
      </c>
      <c r="AP114">
        <v>1</v>
      </c>
      <c r="AQ114">
        <v>1</v>
      </c>
      <c r="AR114">
        <v>1</v>
      </c>
      <c r="AS114">
        <v>1</v>
      </c>
      <c r="AT114">
        <v>1</v>
      </c>
      <c r="AU114">
        <v>1</v>
      </c>
      <c r="AV114">
        <v>1</v>
      </c>
      <c r="AW114">
        <v>-1</v>
      </c>
      <c r="AX114">
        <v>1</v>
      </c>
      <c r="AY114">
        <v>1</v>
      </c>
      <c r="AZ114">
        <v>1</v>
      </c>
      <c r="BA114">
        <v>1</v>
      </c>
      <c r="BB114">
        <v>-1</v>
      </c>
      <c r="BC114">
        <v>1</v>
      </c>
      <c r="BD114">
        <v>1</v>
      </c>
      <c r="BE114">
        <v>-1</v>
      </c>
      <c r="BF114">
        <v>1</v>
      </c>
      <c r="BG114">
        <v>1</v>
      </c>
      <c r="BH114">
        <v>-1</v>
      </c>
      <c r="BI114">
        <v>1</v>
      </c>
      <c r="BJ114">
        <v>1</v>
      </c>
      <c r="BK114">
        <v>1</v>
      </c>
      <c r="BL114">
        <v>1</v>
      </c>
      <c r="BM114">
        <v>1</v>
      </c>
      <c r="BN114">
        <v>-1</v>
      </c>
      <c r="BO114" s="60" t="s">
        <v>825</v>
      </c>
      <c r="BP114">
        <v>-1</v>
      </c>
      <c r="BQ114">
        <v>1</v>
      </c>
      <c r="BR114">
        <v>-1</v>
      </c>
      <c r="BS114">
        <v>-1</v>
      </c>
      <c r="BT114">
        <v>1</v>
      </c>
      <c r="BU114">
        <v>-1</v>
      </c>
      <c r="BV114">
        <v>1</v>
      </c>
      <c r="BW114">
        <v>1</v>
      </c>
      <c r="BX114">
        <v>1</v>
      </c>
      <c r="BY114">
        <v>1</v>
      </c>
      <c r="BZ114">
        <v>-1</v>
      </c>
      <c r="CA114">
        <v>-1</v>
      </c>
      <c r="CB114">
        <v>1</v>
      </c>
      <c r="CC114">
        <v>-1</v>
      </c>
      <c r="CD114">
        <v>1</v>
      </c>
      <c r="CE114">
        <v>1</v>
      </c>
      <c r="CF114">
        <v>1</v>
      </c>
      <c r="CG114">
        <v>1</v>
      </c>
      <c r="CH114">
        <v>1</v>
      </c>
      <c r="CI114">
        <v>1</v>
      </c>
      <c r="CJ114">
        <v>-1</v>
      </c>
      <c r="CK114">
        <v>-1</v>
      </c>
      <c r="CL114">
        <v>1</v>
      </c>
      <c r="CM114">
        <v>1</v>
      </c>
      <c r="CN114">
        <v>1</v>
      </c>
      <c r="CO114">
        <v>-1</v>
      </c>
      <c r="CP114">
        <v>-1</v>
      </c>
      <c r="CQ114">
        <v>-1</v>
      </c>
      <c r="CR114">
        <v>-1</v>
      </c>
      <c r="CS114">
        <v>1</v>
      </c>
      <c r="CT114">
        <v>-1</v>
      </c>
      <c r="CU114">
        <v>-1</v>
      </c>
      <c r="CV114">
        <v>-1</v>
      </c>
      <c r="CW114">
        <v>1</v>
      </c>
      <c r="CX114">
        <v>-1</v>
      </c>
      <c r="CY114">
        <v>1</v>
      </c>
      <c r="CZ114">
        <v>-1</v>
      </c>
      <c r="DA114">
        <v>1</v>
      </c>
      <c r="DB114">
        <v>-1</v>
      </c>
      <c r="DC114">
        <v>1</v>
      </c>
      <c r="DD114">
        <v>1</v>
      </c>
      <c r="DE114">
        <v>1</v>
      </c>
      <c r="DF114">
        <v>-1</v>
      </c>
      <c r="DG114">
        <v>1</v>
      </c>
      <c r="DH114">
        <v>1</v>
      </c>
      <c r="DI114">
        <v>1</v>
      </c>
      <c r="DJ114">
        <v>-1</v>
      </c>
      <c r="DK114">
        <v>1</v>
      </c>
      <c r="DL114">
        <v>1</v>
      </c>
      <c r="DM114">
        <v>-1</v>
      </c>
      <c r="DN114">
        <v>1</v>
      </c>
      <c r="DO114">
        <v>-1</v>
      </c>
      <c r="DP114">
        <v>1</v>
      </c>
      <c r="DQ114">
        <v>1</v>
      </c>
      <c r="DR114">
        <v>-1</v>
      </c>
      <c r="DS114">
        <v>1</v>
      </c>
      <c r="DT114">
        <v>1</v>
      </c>
      <c r="DU114">
        <v>1</v>
      </c>
      <c r="DV114">
        <v>1</v>
      </c>
      <c r="DW114">
        <v>1</v>
      </c>
      <c r="DX114">
        <v>-1</v>
      </c>
      <c r="DY114">
        <v>1</v>
      </c>
      <c r="DZ114">
        <v>1</v>
      </c>
      <c r="EA114">
        <v>1</v>
      </c>
      <c r="EB114">
        <v>1</v>
      </c>
      <c r="EC114">
        <v>1</v>
      </c>
      <c r="ED114">
        <v>1</v>
      </c>
      <c r="EE114">
        <v>1</v>
      </c>
      <c r="EF114">
        <v>1</v>
      </c>
      <c r="EG114">
        <v>1</v>
      </c>
      <c r="EH114">
        <v>1</v>
      </c>
      <c r="EI114">
        <v>1</v>
      </c>
      <c r="EJ114">
        <v>-1</v>
      </c>
      <c r="EK114">
        <v>1</v>
      </c>
      <c r="EL114">
        <v>1</v>
      </c>
    </row>
    <row r="118" spans="1:142" x14ac:dyDescent="0.75">
      <c r="A118">
        <v>1</v>
      </c>
      <c r="B118">
        <v>1</v>
      </c>
      <c r="C118">
        <v>1</v>
      </c>
      <c r="D118">
        <v>1</v>
      </c>
      <c r="E118">
        <v>1</v>
      </c>
      <c r="F118">
        <v>1</v>
      </c>
      <c r="G118">
        <v>1</v>
      </c>
      <c r="H118">
        <v>1</v>
      </c>
      <c r="I118">
        <v>1</v>
      </c>
      <c r="J118">
        <v>1</v>
      </c>
      <c r="K118">
        <v>1</v>
      </c>
      <c r="L118">
        <v>1</v>
      </c>
      <c r="M118">
        <v>1</v>
      </c>
      <c r="N118">
        <v>1</v>
      </c>
      <c r="O118">
        <v>1</v>
      </c>
      <c r="P118">
        <v>1</v>
      </c>
      <c r="Q118">
        <v>1</v>
      </c>
      <c r="R118">
        <v>1</v>
      </c>
      <c r="S118">
        <v>1</v>
      </c>
      <c r="T118">
        <v>1</v>
      </c>
      <c r="U118">
        <v>1</v>
      </c>
      <c r="V118">
        <v>1</v>
      </c>
      <c r="W118">
        <v>1</v>
      </c>
      <c r="X118" s="60" t="s">
        <v>825</v>
      </c>
      <c r="Y118">
        <v>1</v>
      </c>
      <c r="Z118">
        <v>1</v>
      </c>
      <c r="AA118">
        <v>1</v>
      </c>
      <c r="AB118">
        <v>1</v>
      </c>
      <c r="AC118">
        <v>1</v>
      </c>
      <c r="AD118">
        <v>1</v>
      </c>
      <c r="AE118">
        <v>1</v>
      </c>
      <c r="AF118">
        <v>1</v>
      </c>
      <c r="AG118">
        <v>1</v>
      </c>
      <c r="AH118">
        <v>1</v>
      </c>
      <c r="AI118">
        <v>1</v>
      </c>
      <c r="AJ118">
        <v>1</v>
      </c>
      <c r="AK118">
        <v>1</v>
      </c>
      <c r="AL118">
        <v>1</v>
      </c>
      <c r="AM118">
        <v>1</v>
      </c>
      <c r="AN118">
        <v>1</v>
      </c>
      <c r="AO118">
        <v>1</v>
      </c>
      <c r="AP118">
        <v>1</v>
      </c>
      <c r="AQ118">
        <v>1</v>
      </c>
      <c r="AR118">
        <v>1</v>
      </c>
      <c r="AS118">
        <v>1</v>
      </c>
      <c r="AT118">
        <v>1</v>
      </c>
      <c r="AU118">
        <v>1</v>
      </c>
      <c r="AV118">
        <v>1</v>
      </c>
      <c r="AW118">
        <v>1</v>
      </c>
      <c r="AX118">
        <v>-1</v>
      </c>
      <c r="AY118">
        <v>1</v>
      </c>
      <c r="AZ118">
        <v>1</v>
      </c>
      <c r="BA118">
        <v>1</v>
      </c>
      <c r="BB118">
        <v>1</v>
      </c>
      <c r="BC118">
        <v>1</v>
      </c>
      <c r="BD118">
        <v>1</v>
      </c>
      <c r="BE118">
        <v>1</v>
      </c>
      <c r="BF118">
        <v>1</v>
      </c>
      <c r="BG118">
        <v>1</v>
      </c>
      <c r="BH118">
        <v>1</v>
      </c>
      <c r="BI118">
        <v>1</v>
      </c>
      <c r="BJ118">
        <v>1</v>
      </c>
      <c r="BK118">
        <v>1</v>
      </c>
      <c r="BL118">
        <v>1</v>
      </c>
      <c r="BM118">
        <v>1</v>
      </c>
      <c r="BN118">
        <v>1</v>
      </c>
      <c r="BO118" s="60" t="s">
        <v>825</v>
      </c>
      <c r="BP118">
        <v>1</v>
      </c>
      <c r="BQ118">
        <v>1</v>
      </c>
      <c r="BR118">
        <v>1</v>
      </c>
      <c r="BS118">
        <v>1</v>
      </c>
      <c r="BT118">
        <v>-1</v>
      </c>
      <c r="BU118">
        <v>1</v>
      </c>
      <c r="BV118">
        <v>1</v>
      </c>
      <c r="BW118">
        <v>1</v>
      </c>
      <c r="BX118">
        <v>1</v>
      </c>
      <c r="BY118">
        <v>1</v>
      </c>
      <c r="BZ118">
        <v>1</v>
      </c>
      <c r="CA118">
        <v>1</v>
      </c>
      <c r="CB118">
        <v>1</v>
      </c>
      <c r="CC118">
        <v>1</v>
      </c>
      <c r="CD118">
        <v>1</v>
      </c>
      <c r="CE118">
        <v>1</v>
      </c>
      <c r="CF118">
        <v>1</v>
      </c>
      <c r="CG118">
        <v>1</v>
      </c>
      <c r="CH118">
        <v>1</v>
      </c>
      <c r="CI118">
        <v>1</v>
      </c>
      <c r="CJ118">
        <v>1</v>
      </c>
      <c r="CK118">
        <v>1</v>
      </c>
      <c r="CL118">
        <v>1</v>
      </c>
      <c r="CM118">
        <v>1</v>
      </c>
      <c r="CN118">
        <v>1</v>
      </c>
      <c r="CO118">
        <v>1</v>
      </c>
      <c r="CP118">
        <v>1</v>
      </c>
      <c r="CQ118">
        <v>1</v>
      </c>
      <c r="CR118">
        <v>1</v>
      </c>
      <c r="CS118">
        <v>1</v>
      </c>
      <c r="CT118">
        <v>1</v>
      </c>
      <c r="CU118">
        <v>1</v>
      </c>
      <c r="CV118">
        <v>1</v>
      </c>
      <c r="CW118">
        <v>1</v>
      </c>
      <c r="CX118">
        <v>1</v>
      </c>
      <c r="CY118">
        <v>1</v>
      </c>
      <c r="CZ118">
        <v>1</v>
      </c>
      <c r="DA118">
        <v>1</v>
      </c>
      <c r="DB118">
        <v>1</v>
      </c>
      <c r="DC118">
        <v>1</v>
      </c>
      <c r="DD118">
        <v>1</v>
      </c>
      <c r="DE118">
        <v>1</v>
      </c>
      <c r="DF118">
        <v>1</v>
      </c>
      <c r="DG118">
        <v>1</v>
      </c>
      <c r="DH118">
        <v>1</v>
      </c>
      <c r="DI118">
        <v>1</v>
      </c>
      <c r="DJ118">
        <v>1</v>
      </c>
      <c r="DK118">
        <v>1</v>
      </c>
      <c r="DL118">
        <v>1</v>
      </c>
      <c r="DM118">
        <v>1</v>
      </c>
      <c r="DN118">
        <v>1</v>
      </c>
      <c r="DO118">
        <v>1</v>
      </c>
      <c r="DP118">
        <v>1</v>
      </c>
      <c r="DQ118">
        <v>1</v>
      </c>
      <c r="DR118" s="60" t="s">
        <v>825</v>
      </c>
      <c r="DS118">
        <v>1</v>
      </c>
      <c r="DT118">
        <v>1</v>
      </c>
      <c r="DU118">
        <v>1</v>
      </c>
      <c r="DV118">
        <v>1</v>
      </c>
      <c r="DW118">
        <v>1</v>
      </c>
      <c r="DX118">
        <v>1</v>
      </c>
      <c r="DY118">
        <v>1</v>
      </c>
      <c r="DZ118">
        <v>1</v>
      </c>
      <c r="EA118">
        <v>1</v>
      </c>
      <c r="EB118">
        <v>1</v>
      </c>
      <c r="EC118">
        <v>1</v>
      </c>
      <c r="ED118">
        <v>1</v>
      </c>
      <c r="EE118">
        <v>1</v>
      </c>
      <c r="EF118">
        <v>1</v>
      </c>
      <c r="EG118">
        <v>1</v>
      </c>
      <c r="EH118">
        <v>1</v>
      </c>
      <c r="EI118">
        <v>1</v>
      </c>
      <c r="EJ118">
        <v>1</v>
      </c>
      <c r="EK118">
        <v>1</v>
      </c>
      <c r="EL118">
        <v>1</v>
      </c>
    </row>
    <row r="119" spans="1:142" x14ac:dyDescent="0.75">
      <c r="A119">
        <v>1</v>
      </c>
      <c r="B119">
        <v>1</v>
      </c>
      <c r="C119">
        <v>-1</v>
      </c>
      <c r="D119">
        <v>1</v>
      </c>
      <c r="E119">
        <v>1</v>
      </c>
      <c r="F119">
        <v>1</v>
      </c>
      <c r="G119">
        <v>1</v>
      </c>
      <c r="H119">
        <v>1</v>
      </c>
      <c r="I119">
        <v>1</v>
      </c>
      <c r="J119">
        <v>1</v>
      </c>
      <c r="K119">
        <v>1</v>
      </c>
      <c r="L119">
        <v>-1</v>
      </c>
      <c r="M119">
        <v>1</v>
      </c>
      <c r="N119">
        <v>1</v>
      </c>
      <c r="O119">
        <v>1</v>
      </c>
      <c r="P119">
        <v>1</v>
      </c>
      <c r="Q119">
        <v>1</v>
      </c>
      <c r="R119">
        <v>1</v>
      </c>
      <c r="S119">
        <v>1</v>
      </c>
      <c r="T119">
        <v>1</v>
      </c>
      <c r="U119">
        <v>1</v>
      </c>
      <c r="V119">
        <v>1</v>
      </c>
      <c r="W119">
        <v>1</v>
      </c>
      <c r="X119">
        <v>1</v>
      </c>
      <c r="Y119">
        <v>1</v>
      </c>
      <c r="Z119">
        <v>1</v>
      </c>
      <c r="AA119">
        <v>1</v>
      </c>
      <c r="AB119">
        <v>1</v>
      </c>
      <c r="AC119">
        <v>1</v>
      </c>
      <c r="AD119">
        <v>1</v>
      </c>
      <c r="AE119">
        <v>1</v>
      </c>
      <c r="AF119">
        <v>1</v>
      </c>
      <c r="AG119">
        <v>1</v>
      </c>
      <c r="AH119">
        <v>1</v>
      </c>
      <c r="AI119">
        <v>1</v>
      </c>
      <c r="AJ119">
        <v>1</v>
      </c>
      <c r="AK119">
        <v>1</v>
      </c>
      <c r="AL119">
        <v>1</v>
      </c>
      <c r="AM119">
        <v>1</v>
      </c>
      <c r="AN119">
        <v>1</v>
      </c>
      <c r="AO119">
        <v>1</v>
      </c>
      <c r="AP119">
        <v>1</v>
      </c>
      <c r="AQ119">
        <v>1</v>
      </c>
      <c r="AR119">
        <v>1</v>
      </c>
      <c r="AS119">
        <v>1</v>
      </c>
      <c r="AT119">
        <v>1</v>
      </c>
      <c r="AU119">
        <v>1</v>
      </c>
      <c r="AV119">
        <v>1</v>
      </c>
      <c r="AW119">
        <v>1</v>
      </c>
      <c r="AX119">
        <v>1</v>
      </c>
      <c r="AY119">
        <v>1</v>
      </c>
      <c r="AZ119">
        <v>1</v>
      </c>
      <c r="BA119">
        <v>1</v>
      </c>
      <c r="BB119">
        <v>1</v>
      </c>
      <c r="BC119">
        <v>1</v>
      </c>
      <c r="BD119">
        <v>1</v>
      </c>
      <c r="BE119">
        <v>1</v>
      </c>
      <c r="BF119">
        <v>1</v>
      </c>
      <c r="BG119">
        <v>1</v>
      </c>
      <c r="BH119">
        <v>1</v>
      </c>
      <c r="BI119">
        <v>1</v>
      </c>
      <c r="BJ119">
        <v>1</v>
      </c>
      <c r="BK119">
        <v>1</v>
      </c>
      <c r="BL119">
        <v>1</v>
      </c>
      <c r="BM119">
        <v>1</v>
      </c>
      <c r="BN119">
        <v>1</v>
      </c>
      <c r="BO119" s="60" t="s">
        <v>825</v>
      </c>
      <c r="BP119">
        <v>1</v>
      </c>
      <c r="BQ119">
        <v>1</v>
      </c>
      <c r="BR119">
        <v>1</v>
      </c>
      <c r="BS119">
        <v>1</v>
      </c>
      <c r="BT119">
        <v>1</v>
      </c>
      <c r="BU119">
        <v>1</v>
      </c>
      <c r="BV119">
        <v>1</v>
      </c>
      <c r="BW119">
        <v>1</v>
      </c>
      <c r="BX119">
        <v>1</v>
      </c>
      <c r="BY119">
        <v>1</v>
      </c>
      <c r="BZ119">
        <v>1</v>
      </c>
      <c r="CA119">
        <v>1</v>
      </c>
      <c r="CB119">
        <v>1</v>
      </c>
      <c r="CC119">
        <v>1</v>
      </c>
      <c r="CD119">
        <v>1</v>
      </c>
      <c r="CE119">
        <v>1</v>
      </c>
      <c r="CF119">
        <v>1</v>
      </c>
      <c r="CG119">
        <v>1</v>
      </c>
      <c r="CH119">
        <v>1</v>
      </c>
      <c r="CI119">
        <v>1</v>
      </c>
      <c r="CJ119">
        <v>-1</v>
      </c>
      <c r="CK119">
        <v>1</v>
      </c>
      <c r="CL119">
        <v>1</v>
      </c>
      <c r="CM119">
        <v>1</v>
      </c>
      <c r="CN119">
        <v>1</v>
      </c>
      <c r="CO119">
        <v>1</v>
      </c>
      <c r="CP119">
        <v>1</v>
      </c>
      <c r="CQ119">
        <v>1</v>
      </c>
      <c r="CR119">
        <v>1</v>
      </c>
      <c r="CS119">
        <v>1</v>
      </c>
      <c r="CT119">
        <v>1</v>
      </c>
      <c r="CU119">
        <v>1</v>
      </c>
      <c r="CV119">
        <v>1</v>
      </c>
      <c r="CW119">
        <v>1</v>
      </c>
      <c r="CX119">
        <v>1</v>
      </c>
      <c r="CY119">
        <v>1</v>
      </c>
      <c r="CZ119">
        <v>1</v>
      </c>
      <c r="DA119">
        <v>1</v>
      </c>
      <c r="DB119">
        <v>1</v>
      </c>
      <c r="DC119">
        <v>1</v>
      </c>
      <c r="DD119">
        <v>1</v>
      </c>
      <c r="DE119">
        <v>1</v>
      </c>
      <c r="DF119">
        <v>1</v>
      </c>
      <c r="DG119">
        <v>1</v>
      </c>
      <c r="DH119">
        <v>1</v>
      </c>
      <c r="DI119">
        <v>1</v>
      </c>
      <c r="DJ119">
        <v>1</v>
      </c>
      <c r="DK119">
        <v>1</v>
      </c>
      <c r="DL119">
        <v>1</v>
      </c>
      <c r="DM119">
        <v>1</v>
      </c>
      <c r="DN119">
        <v>1</v>
      </c>
      <c r="DO119">
        <v>1</v>
      </c>
      <c r="DP119">
        <v>1</v>
      </c>
      <c r="DQ119">
        <v>1</v>
      </c>
      <c r="DR119">
        <v>1</v>
      </c>
      <c r="DS119">
        <v>1</v>
      </c>
      <c r="DT119">
        <v>1</v>
      </c>
      <c r="DU119">
        <v>1</v>
      </c>
      <c r="DV119">
        <v>1</v>
      </c>
      <c r="DW119">
        <v>1</v>
      </c>
      <c r="DX119">
        <v>1</v>
      </c>
      <c r="DY119">
        <v>1</v>
      </c>
      <c r="DZ119">
        <v>1</v>
      </c>
      <c r="EA119">
        <v>1</v>
      </c>
      <c r="EB119">
        <v>1</v>
      </c>
      <c r="EC119">
        <v>1</v>
      </c>
      <c r="ED119">
        <v>1</v>
      </c>
      <c r="EE119">
        <v>1</v>
      </c>
      <c r="EF119">
        <v>1</v>
      </c>
      <c r="EG119">
        <v>1</v>
      </c>
      <c r="EH119">
        <v>1</v>
      </c>
      <c r="EI119">
        <v>1</v>
      </c>
      <c r="EJ119">
        <v>1</v>
      </c>
      <c r="EK119">
        <v>1</v>
      </c>
      <c r="EL119">
        <v>1</v>
      </c>
    </row>
    <row r="122" spans="1:142" x14ac:dyDescent="0.75">
      <c r="A122">
        <v>1</v>
      </c>
      <c r="B122">
        <v>1</v>
      </c>
      <c r="C122">
        <v>1</v>
      </c>
      <c r="D122">
        <v>1</v>
      </c>
      <c r="E122">
        <v>1</v>
      </c>
      <c r="F122">
        <v>1</v>
      </c>
      <c r="G122">
        <v>1</v>
      </c>
      <c r="H122">
        <v>1</v>
      </c>
      <c r="I122">
        <v>1</v>
      </c>
      <c r="J122">
        <v>1</v>
      </c>
      <c r="K122">
        <v>1</v>
      </c>
      <c r="L122">
        <v>1</v>
      </c>
      <c r="M122">
        <v>1</v>
      </c>
      <c r="N122">
        <v>1</v>
      </c>
      <c r="O122">
        <v>1</v>
      </c>
      <c r="P122">
        <v>1</v>
      </c>
      <c r="Q122">
        <v>1</v>
      </c>
      <c r="R122">
        <v>1</v>
      </c>
      <c r="S122">
        <v>1</v>
      </c>
      <c r="T122">
        <v>1</v>
      </c>
      <c r="U122">
        <v>1</v>
      </c>
      <c r="V122">
        <v>1</v>
      </c>
      <c r="W122">
        <v>1</v>
      </c>
      <c r="X122">
        <v>1</v>
      </c>
      <c r="Y122">
        <v>1</v>
      </c>
      <c r="Z122">
        <v>1</v>
      </c>
      <c r="AA122">
        <v>1</v>
      </c>
      <c r="AB122">
        <v>1</v>
      </c>
      <c r="AC122">
        <v>1</v>
      </c>
      <c r="AD122">
        <v>1</v>
      </c>
      <c r="AE122">
        <v>1</v>
      </c>
      <c r="AF122">
        <v>1</v>
      </c>
      <c r="AG122">
        <v>1</v>
      </c>
      <c r="AH122">
        <v>1</v>
      </c>
      <c r="AI122">
        <v>1</v>
      </c>
      <c r="AJ122">
        <v>1</v>
      </c>
      <c r="AK122">
        <v>1</v>
      </c>
      <c r="AL122">
        <v>1</v>
      </c>
      <c r="AM122">
        <v>1</v>
      </c>
      <c r="AN122">
        <v>1</v>
      </c>
      <c r="AO122">
        <v>1</v>
      </c>
      <c r="AP122">
        <v>1</v>
      </c>
      <c r="AQ122">
        <v>1</v>
      </c>
      <c r="AR122">
        <v>1</v>
      </c>
      <c r="AS122">
        <v>1</v>
      </c>
      <c r="AT122">
        <v>1</v>
      </c>
      <c r="AU122">
        <v>1</v>
      </c>
      <c r="AV122">
        <v>1</v>
      </c>
      <c r="AW122">
        <v>1</v>
      </c>
      <c r="AX122">
        <v>1</v>
      </c>
      <c r="AY122">
        <v>1</v>
      </c>
      <c r="AZ122">
        <v>1</v>
      </c>
      <c r="BA122">
        <v>1</v>
      </c>
      <c r="BB122">
        <v>1</v>
      </c>
      <c r="BC122">
        <v>1</v>
      </c>
      <c r="BD122">
        <v>1</v>
      </c>
      <c r="BE122">
        <v>1</v>
      </c>
      <c r="BF122">
        <v>1</v>
      </c>
      <c r="BG122">
        <v>1</v>
      </c>
      <c r="BH122">
        <v>1</v>
      </c>
      <c r="BI122">
        <v>1</v>
      </c>
      <c r="BJ122">
        <v>1</v>
      </c>
      <c r="BK122">
        <v>1</v>
      </c>
      <c r="BL122">
        <v>1</v>
      </c>
      <c r="BM122">
        <v>1</v>
      </c>
      <c r="BN122">
        <v>1</v>
      </c>
      <c r="BO122">
        <v>1</v>
      </c>
      <c r="BP122">
        <v>1</v>
      </c>
      <c r="BQ122">
        <v>1</v>
      </c>
      <c r="BR122">
        <v>1</v>
      </c>
      <c r="BS122">
        <v>1</v>
      </c>
      <c r="BT122">
        <v>1</v>
      </c>
      <c r="BU122">
        <v>1</v>
      </c>
      <c r="BV122">
        <v>1</v>
      </c>
      <c r="BW122">
        <v>1</v>
      </c>
      <c r="BX122">
        <v>1</v>
      </c>
      <c r="BY122">
        <v>1</v>
      </c>
      <c r="BZ122">
        <v>1</v>
      </c>
      <c r="CA122">
        <v>1</v>
      </c>
      <c r="CB122">
        <v>1</v>
      </c>
      <c r="CC122">
        <v>1</v>
      </c>
      <c r="CD122">
        <v>1</v>
      </c>
      <c r="CE122">
        <v>1</v>
      </c>
      <c r="CF122">
        <v>1</v>
      </c>
      <c r="CG122">
        <v>1</v>
      </c>
      <c r="CH122">
        <v>1</v>
      </c>
      <c r="CI122">
        <v>1</v>
      </c>
      <c r="CJ122">
        <v>1</v>
      </c>
      <c r="CK122">
        <v>1</v>
      </c>
      <c r="CL122">
        <v>1</v>
      </c>
      <c r="CM122">
        <v>1</v>
      </c>
      <c r="CN122">
        <v>1</v>
      </c>
      <c r="CO122">
        <v>1</v>
      </c>
      <c r="CP122">
        <v>1</v>
      </c>
      <c r="CQ122">
        <v>1</v>
      </c>
      <c r="CR122">
        <v>1</v>
      </c>
      <c r="CS122">
        <v>1</v>
      </c>
      <c r="CT122">
        <v>1</v>
      </c>
      <c r="CU122">
        <v>1</v>
      </c>
      <c r="CV122">
        <v>1</v>
      </c>
      <c r="CW122">
        <v>1</v>
      </c>
      <c r="CX122">
        <v>1</v>
      </c>
      <c r="CY122">
        <v>1</v>
      </c>
      <c r="CZ122">
        <v>1</v>
      </c>
      <c r="DA122">
        <v>1</v>
      </c>
      <c r="DB122">
        <v>1</v>
      </c>
      <c r="DC122">
        <v>1</v>
      </c>
      <c r="DD122">
        <v>1</v>
      </c>
      <c r="DE122">
        <v>1</v>
      </c>
      <c r="DF122">
        <v>1</v>
      </c>
      <c r="DG122">
        <v>1</v>
      </c>
      <c r="DH122">
        <v>1</v>
      </c>
      <c r="DI122">
        <v>1</v>
      </c>
      <c r="DJ122">
        <v>1</v>
      </c>
      <c r="DK122">
        <v>1</v>
      </c>
      <c r="DL122">
        <v>1</v>
      </c>
      <c r="DM122">
        <v>1</v>
      </c>
      <c r="DN122">
        <v>1</v>
      </c>
      <c r="DO122">
        <v>1</v>
      </c>
      <c r="DP122">
        <v>1</v>
      </c>
      <c r="DQ122">
        <v>1</v>
      </c>
      <c r="DR122">
        <v>1</v>
      </c>
      <c r="DS122" s="60" t="s">
        <v>825</v>
      </c>
      <c r="DT122">
        <v>1</v>
      </c>
      <c r="DU122">
        <v>1</v>
      </c>
      <c r="DV122">
        <v>1</v>
      </c>
      <c r="DW122">
        <v>1</v>
      </c>
      <c r="DX122">
        <v>1</v>
      </c>
      <c r="DY122">
        <v>1</v>
      </c>
      <c r="DZ122">
        <v>1</v>
      </c>
      <c r="EA122">
        <v>1</v>
      </c>
      <c r="EB122">
        <v>1</v>
      </c>
      <c r="EC122">
        <v>1</v>
      </c>
      <c r="ED122">
        <v>1</v>
      </c>
      <c r="EE122">
        <v>1</v>
      </c>
      <c r="EF122">
        <v>1</v>
      </c>
      <c r="EG122">
        <v>1</v>
      </c>
      <c r="EH122">
        <v>1</v>
      </c>
      <c r="EI122">
        <v>1</v>
      </c>
      <c r="EJ122">
        <v>1</v>
      </c>
      <c r="EK122">
        <v>1</v>
      </c>
      <c r="EL122">
        <v>1</v>
      </c>
    </row>
    <row r="123" spans="1:142" x14ac:dyDescent="0.75">
      <c r="A123">
        <v>1</v>
      </c>
      <c r="B123">
        <v>-1</v>
      </c>
      <c r="C123" s="60" t="s">
        <v>825</v>
      </c>
      <c r="D123">
        <v>-1</v>
      </c>
      <c r="E123">
        <v>-1</v>
      </c>
      <c r="F123">
        <v>-1</v>
      </c>
      <c r="G123">
        <v>1</v>
      </c>
      <c r="H123">
        <v>1</v>
      </c>
      <c r="I123">
        <v>1</v>
      </c>
      <c r="J123">
        <v>1</v>
      </c>
      <c r="K123">
        <v>1</v>
      </c>
      <c r="L123">
        <v>1</v>
      </c>
      <c r="M123">
        <v>1</v>
      </c>
      <c r="N123">
        <v>1</v>
      </c>
      <c r="O123">
        <v>-1</v>
      </c>
      <c r="P123">
        <v>1</v>
      </c>
      <c r="Q123">
        <v>-1</v>
      </c>
      <c r="R123">
        <v>1</v>
      </c>
      <c r="S123" s="60" t="s">
        <v>825</v>
      </c>
      <c r="T123">
        <v>1</v>
      </c>
      <c r="U123">
        <v>1</v>
      </c>
      <c r="V123">
        <v>1</v>
      </c>
      <c r="W123">
        <v>-1</v>
      </c>
      <c r="X123">
        <v>1</v>
      </c>
      <c r="Y123">
        <v>1</v>
      </c>
      <c r="Z123">
        <v>1</v>
      </c>
      <c r="AA123">
        <v>1</v>
      </c>
      <c r="AB123">
        <v>1</v>
      </c>
      <c r="AC123">
        <v>-1</v>
      </c>
      <c r="AD123">
        <v>1</v>
      </c>
      <c r="AE123">
        <v>1</v>
      </c>
      <c r="AF123">
        <v>1</v>
      </c>
      <c r="AG123">
        <v>-1</v>
      </c>
      <c r="AH123">
        <v>-1</v>
      </c>
      <c r="AI123">
        <v>-1</v>
      </c>
      <c r="AJ123">
        <v>1</v>
      </c>
      <c r="AK123">
        <v>1</v>
      </c>
      <c r="AL123">
        <v>-1</v>
      </c>
      <c r="AM123" s="60" t="s">
        <v>825</v>
      </c>
      <c r="AN123">
        <v>1</v>
      </c>
      <c r="AO123">
        <v>1</v>
      </c>
      <c r="AP123">
        <v>1</v>
      </c>
      <c r="AQ123">
        <v>1</v>
      </c>
      <c r="AR123">
        <v>1</v>
      </c>
      <c r="AS123">
        <v>1</v>
      </c>
      <c r="AT123">
        <v>1</v>
      </c>
      <c r="AU123">
        <v>1</v>
      </c>
      <c r="AV123">
        <v>1</v>
      </c>
      <c r="AW123">
        <v>-1</v>
      </c>
      <c r="AX123">
        <v>1</v>
      </c>
      <c r="AY123">
        <v>1</v>
      </c>
      <c r="AZ123">
        <v>1</v>
      </c>
      <c r="BA123">
        <v>1</v>
      </c>
      <c r="BB123">
        <v>-1</v>
      </c>
      <c r="BC123">
        <v>1</v>
      </c>
      <c r="BD123">
        <v>1</v>
      </c>
      <c r="BE123">
        <v>-1</v>
      </c>
      <c r="BF123">
        <v>1</v>
      </c>
      <c r="BG123">
        <v>1</v>
      </c>
      <c r="BH123">
        <v>-1</v>
      </c>
      <c r="BI123">
        <v>1</v>
      </c>
      <c r="BJ123">
        <v>1</v>
      </c>
      <c r="BK123">
        <v>1</v>
      </c>
      <c r="BL123">
        <v>1</v>
      </c>
      <c r="BM123">
        <v>1</v>
      </c>
      <c r="BN123">
        <v>-1</v>
      </c>
      <c r="BO123" s="60" t="s">
        <v>825</v>
      </c>
      <c r="BP123">
        <v>-1</v>
      </c>
      <c r="BQ123">
        <v>1</v>
      </c>
      <c r="BR123">
        <v>1</v>
      </c>
      <c r="BS123">
        <v>-1</v>
      </c>
      <c r="BT123">
        <v>-1</v>
      </c>
      <c r="BU123">
        <v>1</v>
      </c>
      <c r="BV123">
        <v>1</v>
      </c>
      <c r="BW123">
        <v>1</v>
      </c>
      <c r="BX123">
        <v>1</v>
      </c>
      <c r="BY123">
        <v>1</v>
      </c>
      <c r="BZ123">
        <v>-1</v>
      </c>
      <c r="CA123" s="60" t="s">
        <v>825</v>
      </c>
      <c r="CB123" s="60" t="s">
        <v>825</v>
      </c>
      <c r="CC123">
        <v>-1</v>
      </c>
      <c r="CD123">
        <v>1</v>
      </c>
      <c r="CE123">
        <v>1</v>
      </c>
      <c r="CF123">
        <v>1</v>
      </c>
      <c r="CG123">
        <v>1</v>
      </c>
      <c r="CH123">
        <v>1</v>
      </c>
      <c r="CI123">
        <v>1</v>
      </c>
      <c r="CJ123">
        <v>1</v>
      </c>
      <c r="CK123">
        <v>-1</v>
      </c>
      <c r="CL123">
        <v>1</v>
      </c>
      <c r="CM123">
        <v>1</v>
      </c>
      <c r="CN123">
        <v>1</v>
      </c>
      <c r="CO123">
        <v>-1</v>
      </c>
      <c r="CP123">
        <v>-1</v>
      </c>
      <c r="CQ123">
        <v>-1</v>
      </c>
      <c r="CR123">
        <v>-1</v>
      </c>
      <c r="CS123">
        <v>1</v>
      </c>
      <c r="CT123">
        <v>-1</v>
      </c>
      <c r="CU123">
        <v>-1</v>
      </c>
      <c r="CV123" s="60" t="s">
        <v>825</v>
      </c>
      <c r="CW123">
        <v>1</v>
      </c>
      <c r="CX123">
        <v>-1</v>
      </c>
      <c r="CY123">
        <v>1</v>
      </c>
      <c r="CZ123">
        <v>-1</v>
      </c>
      <c r="DA123">
        <v>1</v>
      </c>
      <c r="DB123">
        <v>-1</v>
      </c>
      <c r="DC123">
        <v>1</v>
      </c>
      <c r="DD123">
        <v>1</v>
      </c>
      <c r="DE123">
        <v>1</v>
      </c>
      <c r="DF123">
        <v>-1</v>
      </c>
      <c r="DG123">
        <v>1</v>
      </c>
      <c r="DH123">
        <v>1</v>
      </c>
      <c r="DI123">
        <v>1</v>
      </c>
      <c r="DJ123">
        <v>-1</v>
      </c>
      <c r="DK123">
        <v>1</v>
      </c>
      <c r="DL123">
        <v>1</v>
      </c>
      <c r="DM123">
        <v>-1</v>
      </c>
      <c r="DN123">
        <v>1</v>
      </c>
      <c r="DO123">
        <v>-1</v>
      </c>
      <c r="DP123">
        <v>1</v>
      </c>
      <c r="DQ123">
        <v>1</v>
      </c>
      <c r="DR123">
        <v>-1</v>
      </c>
      <c r="DS123">
        <v>1</v>
      </c>
      <c r="DT123">
        <v>1</v>
      </c>
      <c r="DU123">
        <v>1</v>
      </c>
      <c r="DV123">
        <v>1</v>
      </c>
      <c r="DW123">
        <v>-1</v>
      </c>
      <c r="DX123">
        <v>-1</v>
      </c>
      <c r="DY123">
        <v>1</v>
      </c>
      <c r="DZ123">
        <v>1</v>
      </c>
      <c r="EA123">
        <v>1</v>
      </c>
      <c r="EB123">
        <v>1</v>
      </c>
      <c r="EC123">
        <v>1</v>
      </c>
      <c r="ED123">
        <v>1</v>
      </c>
      <c r="EE123">
        <v>1</v>
      </c>
      <c r="EF123">
        <v>1</v>
      </c>
      <c r="EG123">
        <v>1</v>
      </c>
      <c r="EH123">
        <v>1</v>
      </c>
      <c r="EI123">
        <v>1</v>
      </c>
      <c r="EJ123">
        <v>-1</v>
      </c>
      <c r="EK123">
        <v>1</v>
      </c>
      <c r="EL123" s="60" t="s">
        <v>825</v>
      </c>
    </row>
    <row r="125" spans="1:142" x14ac:dyDescent="0.7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row>
  </sheetData>
  <conditionalFormatting sqref="A1:EL131">
    <cfRule type="containsText" dxfId="0" priority="1" operator="containsText" text="N">
      <formula>NOT(ISERROR(SEARCH("N",A1)))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7AB04-4223-407B-BDD1-AB74C725A4BC}">
  <dimension ref="A2:K195"/>
  <sheetViews>
    <sheetView zoomScale="70" zoomScaleNormal="70" workbookViewId="0">
      <selection activeCell="R10" sqref="R10"/>
    </sheetView>
  </sheetViews>
  <sheetFormatPr defaultRowHeight="14.75" x14ac:dyDescent="0.75"/>
  <cols>
    <col min="1" max="1" width="30.86328125" customWidth="1"/>
    <col min="2" max="2" width="7.26953125" style="15" customWidth="1"/>
    <col min="3" max="3" width="10.2265625" customWidth="1"/>
    <col min="4" max="4" width="11.1328125" bestFit="1" customWidth="1"/>
    <col min="5" max="5" width="10.5" bestFit="1" customWidth="1"/>
    <col min="6" max="6" width="10.86328125" customWidth="1"/>
    <col min="7" max="7" width="11.04296875" customWidth="1"/>
    <col min="8" max="8" width="11.7265625" customWidth="1"/>
    <col min="9" max="9" width="11.26953125" bestFit="1" customWidth="1"/>
    <col min="10" max="10" width="12.76953125" bestFit="1" customWidth="1"/>
    <col min="11" max="11" width="10.453125" customWidth="1"/>
  </cols>
  <sheetData>
    <row r="2" spans="1:11" ht="29.5" x14ac:dyDescent="0.75">
      <c r="C2" s="35" t="s">
        <v>18</v>
      </c>
      <c r="D2" s="35" t="s">
        <v>66</v>
      </c>
      <c r="E2" s="36" t="s">
        <v>805</v>
      </c>
      <c r="F2" s="35" t="s">
        <v>806</v>
      </c>
      <c r="G2" s="36" t="s">
        <v>79</v>
      </c>
      <c r="H2" s="35" t="s">
        <v>35</v>
      </c>
      <c r="I2" s="36" t="s">
        <v>5</v>
      </c>
      <c r="J2" s="35" t="s">
        <v>291</v>
      </c>
      <c r="K2" s="36" t="s">
        <v>817</v>
      </c>
    </row>
    <row r="3" spans="1:11" x14ac:dyDescent="0.75">
      <c r="A3" s="12" t="s">
        <v>804</v>
      </c>
      <c r="C3" s="18"/>
      <c r="D3" s="19"/>
      <c r="E3" s="19"/>
      <c r="F3" s="19"/>
      <c r="G3" s="19"/>
      <c r="H3" s="19"/>
      <c r="I3" s="19"/>
      <c r="J3" s="19"/>
      <c r="K3" s="20"/>
    </row>
    <row r="4" spans="1:11" x14ac:dyDescent="0.75">
      <c r="A4" s="3" t="s">
        <v>475</v>
      </c>
      <c r="B4" s="16" t="s">
        <v>470</v>
      </c>
      <c r="C4" s="21"/>
      <c r="D4" s="22"/>
      <c r="E4" s="22"/>
      <c r="F4" s="22"/>
      <c r="G4" s="22"/>
      <c r="H4" s="22"/>
      <c r="I4" s="22"/>
      <c r="J4" s="22"/>
      <c r="K4" s="23"/>
    </row>
    <row r="5" spans="1:11" x14ac:dyDescent="0.75">
      <c r="A5" s="13" t="s">
        <v>702</v>
      </c>
      <c r="B5" s="15" t="s">
        <v>701</v>
      </c>
      <c r="C5" s="24">
        <v>1</v>
      </c>
      <c r="D5" s="25">
        <v>1</v>
      </c>
      <c r="E5" s="25">
        <v>1</v>
      </c>
      <c r="F5" s="25">
        <v>0.5</v>
      </c>
      <c r="G5" s="26" t="s">
        <v>815</v>
      </c>
      <c r="H5" s="25">
        <v>0.4</v>
      </c>
      <c r="I5" s="25">
        <v>0.68</v>
      </c>
      <c r="J5" s="26" t="s">
        <v>815</v>
      </c>
      <c r="K5" s="39">
        <v>0.68</v>
      </c>
    </row>
    <row r="6" spans="1:11" x14ac:dyDescent="0.75">
      <c r="A6" s="6" t="s">
        <v>594</v>
      </c>
      <c r="B6" s="15" t="s">
        <v>593</v>
      </c>
      <c r="C6" s="24">
        <v>-1</v>
      </c>
      <c r="D6" s="25">
        <v>0</v>
      </c>
      <c r="E6" s="25">
        <v>-1</v>
      </c>
      <c r="F6" s="25">
        <v>-0.5</v>
      </c>
      <c r="G6" s="26">
        <v>-1</v>
      </c>
      <c r="H6" s="25">
        <v>0.5</v>
      </c>
      <c r="I6" s="25">
        <v>0.18518518518518517</v>
      </c>
      <c r="J6" s="26" t="s">
        <v>815</v>
      </c>
      <c r="K6" s="39">
        <v>1.8867924528301886E-2</v>
      </c>
    </row>
    <row r="7" spans="1:11" x14ac:dyDescent="0.75">
      <c r="A7" s="6" t="s">
        <v>559</v>
      </c>
      <c r="B7" s="15" t="s">
        <v>558</v>
      </c>
      <c r="C7" s="24">
        <v>1</v>
      </c>
      <c r="D7" s="25">
        <v>0.5714285714285714</v>
      </c>
      <c r="E7" s="25">
        <v>-0.33333333333333331</v>
      </c>
      <c r="F7" s="25">
        <v>1</v>
      </c>
      <c r="G7" s="26" t="s">
        <v>815</v>
      </c>
      <c r="H7" s="25">
        <v>0.625</v>
      </c>
      <c r="I7" s="25">
        <v>0.8</v>
      </c>
      <c r="J7" s="26" t="s">
        <v>815</v>
      </c>
      <c r="K7" s="39">
        <v>0.69387755102040816</v>
      </c>
    </row>
    <row r="8" spans="1:11" x14ac:dyDescent="0.75">
      <c r="A8" s="6" t="s">
        <v>770</v>
      </c>
      <c r="B8" s="15" t="s">
        <v>769</v>
      </c>
      <c r="C8" s="24">
        <v>0</v>
      </c>
      <c r="D8" s="25">
        <v>-0.16666666666666666</v>
      </c>
      <c r="E8" s="25">
        <v>-1</v>
      </c>
      <c r="F8" s="25">
        <v>-0.5</v>
      </c>
      <c r="G8" s="26" t="s">
        <v>815</v>
      </c>
      <c r="H8" s="25">
        <v>0.2</v>
      </c>
      <c r="I8" s="25">
        <v>0.28000000000000003</v>
      </c>
      <c r="J8" s="26" t="s">
        <v>815</v>
      </c>
      <c r="K8" s="39">
        <v>0.06</v>
      </c>
    </row>
    <row r="9" spans="1:11" x14ac:dyDescent="0.75">
      <c r="A9" s="6" t="s">
        <v>661</v>
      </c>
      <c r="B9" s="15" t="s">
        <v>660</v>
      </c>
      <c r="C9" s="24">
        <v>-1</v>
      </c>
      <c r="D9" s="25">
        <v>0</v>
      </c>
      <c r="E9" s="25">
        <v>-1</v>
      </c>
      <c r="F9" s="25">
        <v>-1</v>
      </c>
      <c r="G9" s="26">
        <v>0</v>
      </c>
      <c r="H9" s="25">
        <v>0.25</v>
      </c>
      <c r="I9" s="25">
        <v>0.1111111111111111</v>
      </c>
      <c r="J9" s="26" t="s">
        <v>815</v>
      </c>
      <c r="K9" s="39">
        <v>-7.5471698113207544E-2</v>
      </c>
    </row>
    <row r="10" spans="1:11" x14ac:dyDescent="0.75">
      <c r="A10" s="13" t="s">
        <v>537</v>
      </c>
      <c r="B10" s="15">
        <v>7</v>
      </c>
      <c r="C10" s="24">
        <v>-1</v>
      </c>
      <c r="D10" s="25">
        <v>-0.14285714285714285</v>
      </c>
      <c r="E10" s="25">
        <v>-1</v>
      </c>
      <c r="F10" s="25">
        <v>-1</v>
      </c>
      <c r="G10" s="26" t="s">
        <v>815</v>
      </c>
      <c r="H10" s="25">
        <v>0.25</v>
      </c>
      <c r="I10" s="25">
        <v>0.28000000000000003</v>
      </c>
      <c r="J10" s="26" t="s">
        <v>815</v>
      </c>
      <c r="K10" s="39">
        <v>-2.0408163265306121E-2</v>
      </c>
    </row>
    <row r="11" spans="1:11" x14ac:dyDescent="0.75">
      <c r="A11" s="13" t="s">
        <v>554</v>
      </c>
      <c r="B11" s="15" t="s">
        <v>553</v>
      </c>
      <c r="C11" s="24">
        <v>1</v>
      </c>
      <c r="D11" s="25">
        <v>0.2</v>
      </c>
      <c r="E11" s="25">
        <v>1</v>
      </c>
      <c r="F11" s="25">
        <v>0.5</v>
      </c>
      <c r="G11" s="26" t="s">
        <v>815</v>
      </c>
      <c r="H11" s="25">
        <v>0.75</v>
      </c>
      <c r="I11" s="25">
        <v>0.65517241379310343</v>
      </c>
      <c r="J11" s="26">
        <v>-1</v>
      </c>
      <c r="K11" s="39">
        <v>0.59649122807017541</v>
      </c>
    </row>
    <row r="12" spans="1:11" x14ac:dyDescent="0.75">
      <c r="A12" s="6" t="s">
        <v>649</v>
      </c>
      <c r="B12" s="15" t="s">
        <v>648</v>
      </c>
      <c r="C12" s="24">
        <v>0</v>
      </c>
      <c r="D12" s="25">
        <v>0.7142857142857143</v>
      </c>
      <c r="E12" s="25">
        <v>1</v>
      </c>
      <c r="F12" s="25">
        <v>1</v>
      </c>
      <c r="G12" s="26" t="s">
        <v>815</v>
      </c>
      <c r="H12" s="25">
        <v>1</v>
      </c>
      <c r="I12" s="25">
        <v>0.92</v>
      </c>
      <c r="J12" s="26" t="s">
        <v>815</v>
      </c>
      <c r="K12" s="39">
        <v>0.84313725490196079</v>
      </c>
    </row>
    <row r="13" spans="1:11" x14ac:dyDescent="0.75">
      <c r="A13" s="6" t="s">
        <v>492</v>
      </c>
      <c r="B13" s="15" t="s">
        <v>491</v>
      </c>
      <c r="C13" s="24">
        <v>0.33333333333333331</v>
      </c>
      <c r="D13" s="25">
        <v>1</v>
      </c>
      <c r="E13" s="25">
        <v>1</v>
      </c>
      <c r="F13" s="25">
        <v>0.14285714285714285</v>
      </c>
      <c r="G13" s="26" t="s">
        <v>815</v>
      </c>
      <c r="H13" s="25">
        <v>1</v>
      </c>
      <c r="I13" s="25">
        <v>0.84615384615384615</v>
      </c>
      <c r="J13" s="26" t="s">
        <v>815</v>
      </c>
      <c r="K13" s="39">
        <v>0.77358490566037741</v>
      </c>
    </row>
    <row r="14" spans="1:11" x14ac:dyDescent="0.75">
      <c r="A14" s="6" t="s">
        <v>743</v>
      </c>
      <c r="B14" s="15" t="s">
        <v>742</v>
      </c>
      <c r="C14" s="24">
        <v>0</v>
      </c>
      <c r="D14" s="25">
        <v>1</v>
      </c>
      <c r="E14" s="25">
        <v>1</v>
      </c>
      <c r="F14" s="25">
        <v>1</v>
      </c>
      <c r="G14" s="26" t="s">
        <v>815</v>
      </c>
      <c r="H14" s="25">
        <v>1</v>
      </c>
      <c r="I14" s="25">
        <v>0.84</v>
      </c>
      <c r="J14" s="26" t="s">
        <v>815</v>
      </c>
      <c r="K14" s="39">
        <v>0.84</v>
      </c>
    </row>
    <row r="15" spans="1:11" x14ac:dyDescent="0.75">
      <c r="A15" s="6" t="s">
        <v>720</v>
      </c>
      <c r="B15" s="15" t="s">
        <v>719</v>
      </c>
      <c r="C15" s="24">
        <v>-0.2</v>
      </c>
      <c r="D15" s="25">
        <v>1</v>
      </c>
      <c r="E15" s="25">
        <v>1</v>
      </c>
      <c r="F15" s="25">
        <v>0</v>
      </c>
      <c r="G15" s="26" t="s">
        <v>815</v>
      </c>
      <c r="H15" s="25">
        <v>0.6</v>
      </c>
      <c r="I15" s="25">
        <v>0.84</v>
      </c>
      <c r="J15" s="26" t="s">
        <v>815</v>
      </c>
      <c r="K15" s="39">
        <v>0.660377358490566</v>
      </c>
    </row>
    <row r="16" spans="1:11" x14ac:dyDescent="0.75">
      <c r="A16" s="6" t="s">
        <v>715</v>
      </c>
      <c r="B16" s="15" t="s">
        <v>714</v>
      </c>
      <c r="C16" s="24">
        <v>0</v>
      </c>
      <c r="D16" s="25">
        <v>1</v>
      </c>
      <c r="E16" s="25">
        <v>1</v>
      </c>
      <c r="F16" s="25">
        <v>0.14285714285714285</v>
      </c>
      <c r="G16" s="26" t="s">
        <v>815</v>
      </c>
      <c r="H16" s="25">
        <v>1</v>
      </c>
      <c r="I16" s="25">
        <v>0.76923076923076927</v>
      </c>
      <c r="J16" s="26" t="s">
        <v>815</v>
      </c>
      <c r="K16" s="39">
        <v>0.71698113207547165</v>
      </c>
    </row>
    <row r="17" spans="1:11" x14ac:dyDescent="0.75">
      <c r="A17" s="13" t="s">
        <v>487</v>
      </c>
      <c r="B17" s="15" t="s">
        <v>486</v>
      </c>
      <c r="C17" s="24">
        <v>1</v>
      </c>
      <c r="D17" s="25">
        <v>0.7142857142857143</v>
      </c>
      <c r="E17" s="25">
        <v>1</v>
      </c>
      <c r="F17" s="25">
        <v>1</v>
      </c>
      <c r="G17" s="26" t="s">
        <v>815</v>
      </c>
      <c r="H17" s="25">
        <v>1</v>
      </c>
      <c r="I17" s="25">
        <v>0.92</v>
      </c>
      <c r="J17" s="26" t="s">
        <v>815</v>
      </c>
      <c r="K17" s="39">
        <v>0.91836734693877553</v>
      </c>
    </row>
    <row r="18" spans="1:11" x14ac:dyDescent="0.75">
      <c r="A18" s="6" t="s">
        <v>682</v>
      </c>
      <c r="B18" s="15" t="s">
        <v>681</v>
      </c>
      <c r="C18" s="24">
        <v>0</v>
      </c>
      <c r="D18" s="25">
        <v>0.2</v>
      </c>
      <c r="E18" s="25">
        <v>1</v>
      </c>
      <c r="F18" s="25">
        <v>1</v>
      </c>
      <c r="G18" s="26" t="s">
        <v>815</v>
      </c>
      <c r="H18" s="25">
        <v>1</v>
      </c>
      <c r="I18" s="25">
        <v>0.65517241379310343</v>
      </c>
      <c r="J18" s="26">
        <v>-1</v>
      </c>
      <c r="K18" s="39">
        <v>0.61016949152542377</v>
      </c>
    </row>
    <row r="19" spans="1:11" x14ac:dyDescent="0.75">
      <c r="A19" s="6" t="s">
        <v>633</v>
      </c>
      <c r="B19" s="15" t="s">
        <v>632</v>
      </c>
      <c r="C19" s="24">
        <v>0</v>
      </c>
      <c r="D19" s="25">
        <v>0</v>
      </c>
      <c r="E19" s="25">
        <v>-1</v>
      </c>
      <c r="F19" s="25">
        <v>-0.5</v>
      </c>
      <c r="G19" s="26" t="s">
        <v>815</v>
      </c>
      <c r="H19" s="25">
        <v>0.2</v>
      </c>
      <c r="I19" s="25">
        <v>0.36</v>
      </c>
      <c r="J19" s="26" t="s">
        <v>815</v>
      </c>
      <c r="K19" s="39">
        <v>0.11538461538461539</v>
      </c>
    </row>
    <row r="20" spans="1:11" x14ac:dyDescent="0.75">
      <c r="A20" s="13" t="s">
        <v>511</v>
      </c>
      <c r="B20" s="15">
        <v>8</v>
      </c>
      <c r="C20" s="24">
        <v>0.33333333333333331</v>
      </c>
      <c r="D20" s="25">
        <v>0.66666666666666663</v>
      </c>
      <c r="E20" s="25">
        <v>-1</v>
      </c>
      <c r="F20" s="25">
        <v>-0.14285714285714285</v>
      </c>
      <c r="G20" s="26" t="s">
        <v>815</v>
      </c>
      <c r="H20" s="25">
        <v>1</v>
      </c>
      <c r="I20" s="25">
        <v>0.84615384615384615</v>
      </c>
      <c r="J20" s="26" t="s">
        <v>815</v>
      </c>
      <c r="K20" s="39">
        <v>0.58490566037735847</v>
      </c>
    </row>
    <row r="21" spans="1:11" x14ac:dyDescent="0.75">
      <c r="A21" s="13" t="s">
        <v>512</v>
      </c>
      <c r="B21" s="15">
        <v>8</v>
      </c>
      <c r="C21" s="24">
        <v>-1</v>
      </c>
      <c r="D21" s="25">
        <v>0</v>
      </c>
      <c r="E21" s="25">
        <v>-1</v>
      </c>
      <c r="F21" s="25">
        <v>-0.5</v>
      </c>
      <c r="G21" s="26" t="s">
        <v>815</v>
      </c>
      <c r="H21" s="25">
        <v>0.25</v>
      </c>
      <c r="I21" s="25">
        <v>0.28000000000000003</v>
      </c>
      <c r="J21" s="26" t="s">
        <v>815</v>
      </c>
      <c r="K21" s="39">
        <v>-1.9607843137254902E-2</v>
      </c>
    </row>
    <row r="22" spans="1:11" x14ac:dyDescent="0.75">
      <c r="A22" s="13" t="s">
        <v>560</v>
      </c>
      <c r="B22" s="15" t="s">
        <v>558</v>
      </c>
      <c r="C22" s="24">
        <v>1</v>
      </c>
      <c r="D22" s="25">
        <v>0.2</v>
      </c>
      <c r="E22" s="25">
        <v>1</v>
      </c>
      <c r="F22" s="25">
        <v>1</v>
      </c>
      <c r="G22" s="26" t="s">
        <v>815</v>
      </c>
      <c r="H22" s="25">
        <v>1</v>
      </c>
      <c r="I22" s="25">
        <v>0.65517241379310343</v>
      </c>
      <c r="J22" s="26">
        <v>-1</v>
      </c>
      <c r="K22" s="39">
        <v>0.66666666666666663</v>
      </c>
    </row>
    <row r="23" spans="1:11" x14ac:dyDescent="0.75">
      <c r="A23" s="6" t="s">
        <v>564</v>
      </c>
      <c r="B23" s="15" t="s">
        <v>563</v>
      </c>
      <c r="C23" s="24">
        <v>0.5</v>
      </c>
      <c r="D23" s="25">
        <v>0.375</v>
      </c>
      <c r="E23" s="25">
        <v>1</v>
      </c>
      <c r="F23" s="25">
        <v>0.75</v>
      </c>
      <c r="G23" s="26">
        <v>0</v>
      </c>
      <c r="H23" s="25">
        <v>0.875</v>
      </c>
      <c r="I23" s="25">
        <v>0.7407407407407407</v>
      </c>
      <c r="J23" s="26" t="s">
        <v>815</v>
      </c>
      <c r="K23" s="39">
        <v>0.69090909090909092</v>
      </c>
    </row>
    <row r="24" spans="1:11" x14ac:dyDescent="0.75">
      <c r="A24" s="13" t="s">
        <v>555</v>
      </c>
      <c r="B24" s="15" t="s">
        <v>553</v>
      </c>
      <c r="C24" s="24">
        <v>1</v>
      </c>
      <c r="D24" s="25">
        <v>0.1</v>
      </c>
      <c r="E24" s="25">
        <v>1</v>
      </c>
      <c r="F24" s="25">
        <v>1</v>
      </c>
      <c r="G24" s="26" t="s">
        <v>815</v>
      </c>
      <c r="H24" s="25">
        <v>1</v>
      </c>
      <c r="I24" s="25">
        <v>0.62068965517241381</v>
      </c>
      <c r="J24" s="26">
        <v>-1</v>
      </c>
      <c r="K24" s="39">
        <v>0.63157894736842102</v>
      </c>
    </row>
    <row r="25" spans="1:11" x14ac:dyDescent="0.75">
      <c r="A25" s="6" t="s">
        <v>513</v>
      </c>
      <c r="B25" s="15">
        <v>8</v>
      </c>
      <c r="C25" s="24">
        <v>0</v>
      </c>
      <c r="D25" s="25">
        <v>0.5</v>
      </c>
      <c r="E25" s="25">
        <v>-1</v>
      </c>
      <c r="F25" s="25">
        <v>1</v>
      </c>
      <c r="G25" s="26">
        <v>-1</v>
      </c>
      <c r="H25" s="25">
        <v>1</v>
      </c>
      <c r="I25" s="25">
        <v>0.81481481481481477</v>
      </c>
      <c r="J25" s="26" t="s">
        <v>815</v>
      </c>
      <c r="K25" s="39">
        <v>0.61818181818181817</v>
      </c>
    </row>
    <row r="26" spans="1:11" x14ac:dyDescent="0.75">
      <c r="A26" s="6" t="s">
        <v>516</v>
      </c>
      <c r="B26" s="15" t="s">
        <v>515</v>
      </c>
      <c r="C26" s="24">
        <v>1</v>
      </c>
      <c r="D26" s="25">
        <v>0.5</v>
      </c>
      <c r="E26" s="25">
        <v>1</v>
      </c>
      <c r="F26" s="25">
        <v>1</v>
      </c>
      <c r="G26" s="26">
        <v>-1</v>
      </c>
      <c r="H26" s="25">
        <v>1</v>
      </c>
      <c r="I26" s="25">
        <v>0.85185185185185186</v>
      </c>
      <c r="J26" s="26" t="s">
        <v>815</v>
      </c>
      <c r="K26" s="39">
        <v>0.81132075471698117</v>
      </c>
    </row>
    <row r="27" spans="1:11" x14ac:dyDescent="0.75">
      <c r="A27" s="6" t="s">
        <v>476</v>
      </c>
      <c r="B27" s="15" t="s">
        <v>474</v>
      </c>
      <c r="C27" s="24">
        <v>-1</v>
      </c>
      <c r="D27" s="25">
        <v>0</v>
      </c>
      <c r="E27" s="25">
        <v>-1</v>
      </c>
      <c r="F27" s="25">
        <v>-0.5</v>
      </c>
      <c r="G27" s="26" t="s">
        <v>815</v>
      </c>
      <c r="H27" s="25">
        <v>0.5</v>
      </c>
      <c r="I27" s="25">
        <v>0.52</v>
      </c>
      <c r="J27" s="26" t="s">
        <v>815</v>
      </c>
      <c r="K27" s="39">
        <v>0.13725490196078433</v>
      </c>
    </row>
    <row r="28" spans="1:11" x14ac:dyDescent="0.75">
      <c r="A28" s="6" t="s">
        <v>497</v>
      </c>
      <c r="B28" s="15" t="s">
        <v>496</v>
      </c>
      <c r="C28" s="24">
        <v>1</v>
      </c>
      <c r="D28" s="25">
        <v>0.66666666666666663</v>
      </c>
      <c r="E28" s="25">
        <v>0.66666666666666663</v>
      </c>
      <c r="F28" s="25">
        <v>0.5</v>
      </c>
      <c r="G28" s="26" t="s">
        <v>815</v>
      </c>
      <c r="H28" s="25">
        <v>0.625</v>
      </c>
      <c r="I28" s="25">
        <v>0.68</v>
      </c>
      <c r="J28" s="26" t="s">
        <v>815</v>
      </c>
      <c r="K28" s="39">
        <v>0.66666666666666663</v>
      </c>
    </row>
    <row r="29" spans="1:11" x14ac:dyDescent="0.75">
      <c r="A29" s="13" t="s">
        <v>498</v>
      </c>
      <c r="B29" s="15" t="s">
        <v>496</v>
      </c>
      <c r="C29" s="24">
        <v>-0.2</v>
      </c>
      <c r="D29" s="25">
        <v>1</v>
      </c>
      <c r="E29" s="25">
        <v>1</v>
      </c>
      <c r="F29" s="25">
        <v>1</v>
      </c>
      <c r="G29" s="26" t="s">
        <v>815</v>
      </c>
      <c r="H29" s="25">
        <v>1</v>
      </c>
      <c r="I29" s="25">
        <v>0.92</v>
      </c>
      <c r="J29" s="26" t="s">
        <v>815</v>
      </c>
      <c r="K29" s="39">
        <v>0.84313725490196079</v>
      </c>
    </row>
    <row r="30" spans="1:11" x14ac:dyDescent="0.75">
      <c r="A30" s="13" t="s">
        <v>521</v>
      </c>
      <c r="B30" s="15" t="s">
        <v>520</v>
      </c>
      <c r="C30" s="24">
        <v>1</v>
      </c>
      <c r="D30" s="25">
        <v>0.7142857142857143</v>
      </c>
      <c r="E30" s="25">
        <v>1</v>
      </c>
      <c r="F30" s="25">
        <v>1</v>
      </c>
      <c r="G30" s="26" t="s">
        <v>815</v>
      </c>
      <c r="H30" s="25">
        <v>0.75</v>
      </c>
      <c r="I30" s="25">
        <v>0.92</v>
      </c>
      <c r="J30" s="26" t="s">
        <v>815</v>
      </c>
      <c r="K30" s="39">
        <v>0.87755102040816324</v>
      </c>
    </row>
    <row r="31" spans="1:11" x14ac:dyDescent="0.75">
      <c r="A31" s="6" t="s">
        <v>502</v>
      </c>
      <c r="B31" s="15" t="s">
        <v>501</v>
      </c>
      <c r="C31" s="24">
        <v>1</v>
      </c>
      <c r="D31" s="25">
        <v>0.5</v>
      </c>
      <c r="E31" s="25">
        <v>-1</v>
      </c>
      <c r="F31" s="25">
        <v>0.5</v>
      </c>
      <c r="G31" s="26">
        <v>-1</v>
      </c>
      <c r="H31" s="25">
        <v>0.875</v>
      </c>
      <c r="I31" s="25">
        <v>0.62962962962962965</v>
      </c>
      <c r="J31" s="26" t="s">
        <v>815</v>
      </c>
      <c r="K31" s="39">
        <v>0.52830188679245282</v>
      </c>
    </row>
    <row r="32" spans="1:11" x14ac:dyDescent="0.75">
      <c r="A32" s="6" t="s">
        <v>687</v>
      </c>
      <c r="B32" s="15" t="s">
        <v>686</v>
      </c>
      <c r="C32" s="24">
        <v>0.33333333333333331</v>
      </c>
      <c r="D32" s="25">
        <v>1</v>
      </c>
      <c r="E32" s="25">
        <v>1</v>
      </c>
      <c r="F32" s="25">
        <v>0.14285714285714285</v>
      </c>
      <c r="G32" s="26" t="s">
        <v>815</v>
      </c>
      <c r="H32" s="25">
        <v>1</v>
      </c>
      <c r="I32" s="25">
        <v>0.76923076923076927</v>
      </c>
      <c r="J32" s="26" t="s">
        <v>815</v>
      </c>
      <c r="K32" s="39">
        <v>0.73584905660377353</v>
      </c>
    </row>
    <row r="33" spans="1:11" x14ac:dyDescent="0.75">
      <c r="A33" s="6" t="s">
        <v>608</v>
      </c>
      <c r="B33" s="15" t="s">
        <v>607</v>
      </c>
      <c r="C33" s="24">
        <v>-1</v>
      </c>
      <c r="D33" s="25">
        <v>0</v>
      </c>
      <c r="E33" s="25">
        <v>-1</v>
      </c>
      <c r="F33" s="25">
        <v>-0.5</v>
      </c>
      <c r="G33" s="26" t="s">
        <v>815</v>
      </c>
      <c r="H33" s="25">
        <v>0.25</v>
      </c>
      <c r="I33" s="25">
        <v>0.27586206896551724</v>
      </c>
      <c r="J33" s="26">
        <v>-1</v>
      </c>
      <c r="K33" s="39">
        <v>5.2631578947368418E-2</v>
      </c>
    </row>
    <row r="34" spans="1:11" x14ac:dyDescent="0.75">
      <c r="A34" s="6" t="s">
        <v>488</v>
      </c>
      <c r="B34" s="15" t="s">
        <v>486</v>
      </c>
      <c r="C34" s="24">
        <v>1</v>
      </c>
      <c r="D34" s="25">
        <v>1</v>
      </c>
      <c r="E34" s="25">
        <v>1</v>
      </c>
      <c r="F34" s="25">
        <v>0.5</v>
      </c>
      <c r="G34" s="26" t="s">
        <v>815</v>
      </c>
      <c r="H34" s="25">
        <v>0.6</v>
      </c>
      <c r="I34" s="25">
        <v>0.92</v>
      </c>
      <c r="J34" s="26" t="s">
        <v>815</v>
      </c>
      <c r="K34" s="39">
        <v>0.84</v>
      </c>
    </row>
    <row r="35" spans="1:11" x14ac:dyDescent="0.75">
      <c r="A35" s="13" t="s">
        <v>697</v>
      </c>
      <c r="B35" s="15" t="s">
        <v>696</v>
      </c>
      <c r="C35" s="24">
        <v>1</v>
      </c>
      <c r="D35" s="25">
        <v>0.5</v>
      </c>
      <c r="E35" s="25">
        <v>1</v>
      </c>
      <c r="F35" s="25">
        <v>1</v>
      </c>
      <c r="G35" s="26">
        <v>-1</v>
      </c>
      <c r="H35" s="25">
        <v>1</v>
      </c>
      <c r="I35" s="25">
        <v>0.84615384615384615</v>
      </c>
      <c r="J35" s="26" t="s">
        <v>815</v>
      </c>
      <c r="K35" s="39">
        <v>0.80769230769230771</v>
      </c>
    </row>
    <row r="36" spans="1:11" x14ac:dyDescent="0.75">
      <c r="A36" s="13" t="s">
        <v>721</v>
      </c>
      <c r="B36" s="15" t="s">
        <v>719</v>
      </c>
      <c r="C36" s="24">
        <v>0.33333333333333331</v>
      </c>
      <c r="D36" s="25">
        <v>1</v>
      </c>
      <c r="E36" s="25">
        <v>1</v>
      </c>
      <c r="F36" s="25">
        <v>-0.14285714285714285</v>
      </c>
      <c r="G36" s="26" t="s">
        <v>815</v>
      </c>
      <c r="H36" s="25">
        <v>1</v>
      </c>
      <c r="I36" s="25">
        <v>0.76923076923076927</v>
      </c>
      <c r="J36" s="26" t="s">
        <v>815</v>
      </c>
      <c r="K36" s="39">
        <v>0.69811320754716977</v>
      </c>
    </row>
    <row r="37" spans="1:11" x14ac:dyDescent="0.75">
      <c r="A37" s="13" t="s">
        <v>504</v>
      </c>
      <c r="B37" s="15" t="s">
        <v>503</v>
      </c>
      <c r="C37" s="24">
        <v>-1</v>
      </c>
      <c r="D37" s="25">
        <v>0</v>
      </c>
      <c r="E37" s="25">
        <v>-1</v>
      </c>
      <c r="F37" s="25">
        <v>-0.7142857142857143</v>
      </c>
      <c r="G37" s="26" t="s">
        <v>815</v>
      </c>
      <c r="H37" s="25">
        <v>0.25</v>
      </c>
      <c r="I37" s="25">
        <v>0.38461538461538464</v>
      </c>
      <c r="J37" s="26" t="s">
        <v>815</v>
      </c>
      <c r="K37" s="39">
        <v>1.8867924528301886E-2</v>
      </c>
    </row>
    <row r="38" spans="1:11" x14ac:dyDescent="0.75">
      <c r="A38" s="6" t="s">
        <v>627</v>
      </c>
      <c r="B38" s="15">
        <v>4</v>
      </c>
      <c r="C38" s="24">
        <v>-1</v>
      </c>
      <c r="D38" s="25">
        <v>-0.3</v>
      </c>
      <c r="E38" s="25">
        <v>-1</v>
      </c>
      <c r="F38" s="25">
        <v>-0.5</v>
      </c>
      <c r="G38" s="26" t="s">
        <v>815</v>
      </c>
      <c r="H38" s="25">
        <v>0.5</v>
      </c>
      <c r="I38" s="25">
        <v>0.13793103448275862</v>
      </c>
      <c r="J38" s="26">
        <v>-1</v>
      </c>
      <c r="K38" s="39">
        <v>-3.5087719298245612E-2</v>
      </c>
    </row>
    <row r="39" spans="1:11" x14ac:dyDescent="0.75">
      <c r="A39" s="6" t="s">
        <v>760</v>
      </c>
      <c r="B39" s="15" t="s">
        <v>759</v>
      </c>
      <c r="C39" s="24">
        <v>-1</v>
      </c>
      <c r="D39" s="25">
        <v>-0.2</v>
      </c>
      <c r="E39" s="25">
        <v>-1</v>
      </c>
      <c r="F39" s="25">
        <v>-0.5</v>
      </c>
      <c r="G39" s="26" t="s">
        <v>815</v>
      </c>
      <c r="H39" s="25">
        <v>0.5</v>
      </c>
      <c r="I39" s="25">
        <v>0.17241379310344829</v>
      </c>
      <c r="J39" s="26">
        <v>-1</v>
      </c>
      <c r="K39" s="39">
        <v>0</v>
      </c>
    </row>
    <row r="40" spans="1:11" x14ac:dyDescent="0.75">
      <c r="A40" s="6" t="s">
        <v>569</v>
      </c>
      <c r="B40" s="15" t="s">
        <v>568</v>
      </c>
      <c r="C40" s="24">
        <v>0</v>
      </c>
      <c r="D40" s="25">
        <v>0.7142857142857143</v>
      </c>
      <c r="E40" s="25">
        <v>1</v>
      </c>
      <c r="F40" s="25">
        <v>1</v>
      </c>
      <c r="G40" s="26" t="s">
        <v>815</v>
      </c>
      <c r="H40" s="25">
        <v>1</v>
      </c>
      <c r="I40" s="25">
        <v>0.92</v>
      </c>
      <c r="J40" s="26" t="s">
        <v>815</v>
      </c>
      <c r="K40" s="39">
        <v>0.84313725490196079</v>
      </c>
    </row>
    <row r="41" spans="1:11" x14ac:dyDescent="0.75">
      <c r="A41" s="6" t="s">
        <v>549</v>
      </c>
      <c r="B41" s="15" t="s">
        <v>548</v>
      </c>
      <c r="C41" s="24">
        <v>1</v>
      </c>
      <c r="D41" s="25">
        <v>0.7142857142857143</v>
      </c>
      <c r="E41" s="25">
        <v>1</v>
      </c>
      <c r="F41" s="25">
        <v>1</v>
      </c>
      <c r="G41" s="26" t="s">
        <v>815</v>
      </c>
      <c r="H41" s="25">
        <v>1</v>
      </c>
      <c r="I41" s="25">
        <v>0.84</v>
      </c>
      <c r="J41" s="26" t="s">
        <v>815</v>
      </c>
      <c r="K41" s="39">
        <v>0.87755102040816324</v>
      </c>
    </row>
    <row r="42" spans="1:11" x14ac:dyDescent="0.75">
      <c r="A42" s="6" t="s">
        <v>767</v>
      </c>
      <c r="B42" s="15" t="s">
        <v>766</v>
      </c>
      <c r="C42" s="24">
        <v>-1</v>
      </c>
      <c r="D42" s="25">
        <v>0</v>
      </c>
      <c r="E42" s="25">
        <v>-1</v>
      </c>
      <c r="F42" s="25">
        <v>0.5</v>
      </c>
      <c r="G42" s="26" t="s">
        <v>815</v>
      </c>
      <c r="H42" s="25">
        <v>0</v>
      </c>
      <c r="I42" s="25">
        <v>0.36</v>
      </c>
      <c r="J42" s="26" t="s">
        <v>815</v>
      </c>
      <c r="K42" s="39">
        <v>0.12</v>
      </c>
    </row>
    <row r="43" spans="1:11" x14ac:dyDescent="0.75">
      <c r="A43" s="13" t="s">
        <v>628</v>
      </c>
      <c r="B43" s="15">
        <v>4</v>
      </c>
      <c r="C43" s="24">
        <v>-1</v>
      </c>
      <c r="D43" s="25">
        <v>0</v>
      </c>
      <c r="E43" s="25">
        <v>-1</v>
      </c>
      <c r="F43" s="25">
        <v>-0.75</v>
      </c>
      <c r="G43" s="26" t="s">
        <v>815</v>
      </c>
      <c r="H43" s="25">
        <v>0.375</v>
      </c>
      <c r="I43" s="25">
        <v>0.12</v>
      </c>
      <c r="J43" s="26" t="s">
        <v>815</v>
      </c>
      <c r="K43" s="39">
        <v>-4.0816326530612242E-2</v>
      </c>
    </row>
    <row r="44" spans="1:11" x14ac:dyDescent="0.75">
      <c r="A44" s="13" t="s">
        <v>758</v>
      </c>
      <c r="B44" s="15" t="s">
        <v>757</v>
      </c>
      <c r="C44" s="24">
        <v>1</v>
      </c>
      <c r="D44" s="25">
        <v>0.5</v>
      </c>
      <c r="E44" s="25">
        <v>-0.33333333333333331</v>
      </c>
      <c r="F44" s="25">
        <v>0.5</v>
      </c>
      <c r="G44" s="26">
        <v>-1</v>
      </c>
      <c r="H44" s="25">
        <v>1</v>
      </c>
      <c r="I44" s="25">
        <v>0.70370370370370372</v>
      </c>
      <c r="J44" s="26" t="s">
        <v>815</v>
      </c>
      <c r="K44" s="39">
        <v>0.62264150943396224</v>
      </c>
    </row>
    <row r="45" spans="1:11" x14ac:dyDescent="0.75">
      <c r="A45" s="13" t="s">
        <v>692</v>
      </c>
      <c r="B45" s="15" t="s">
        <v>691</v>
      </c>
      <c r="C45" s="24">
        <v>1</v>
      </c>
      <c r="D45" s="25">
        <v>0.5714285714285714</v>
      </c>
      <c r="E45" s="25">
        <v>0.66666666666666663</v>
      </c>
      <c r="F45" s="25">
        <v>1</v>
      </c>
      <c r="G45" s="26" t="s">
        <v>815</v>
      </c>
      <c r="H45" s="25">
        <v>0.75</v>
      </c>
      <c r="I45" s="25">
        <v>0.92</v>
      </c>
      <c r="J45" s="26" t="s">
        <v>815</v>
      </c>
      <c r="K45" s="39">
        <v>0.83673469387755106</v>
      </c>
    </row>
    <row r="46" spans="1:11" x14ac:dyDescent="0.75">
      <c r="A46" s="6" t="s">
        <v>693</v>
      </c>
      <c r="B46" s="15" t="s">
        <v>691</v>
      </c>
      <c r="C46" s="24">
        <v>0.33333333333333331</v>
      </c>
      <c r="D46" s="25">
        <v>1</v>
      </c>
      <c r="E46" s="25">
        <v>1</v>
      </c>
      <c r="F46" s="25">
        <v>0.14285714285714285</v>
      </c>
      <c r="G46" s="26" t="s">
        <v>815</v>
      </c>
      <c r="H46" s="25">
        <v>1</v>
      </c>
      <c r="I46" s="25">
        <v>0.80769230769230771</v>
      </c>
      <c r="J46" s="26" t="s">
        <v>815</v>
      </c>
      <c r="K46" s="39">
        <v>0.75471698113207553</v>
      </c>
    </row>
    <row r="47" spans="1:11" x14ac:dyDescent="0.75">
      <c r="A47" s="13" t="s">
        <v>612</v>
      </c>
      <c r="B47" s="15" t="s">
        <v>611</v>
      </c>
      <c r="C47" s="24">
        <v>1</v>
      </c>
      <c r="D47" s="25">
        <v>0.7142857142857143</v>
      </c>
      <c r="E47" s="25">
        <v>1</v>
      </c>
      <c r="F47" s="25">
        <v>0</v>
      </c>
      <c r="G47" s="26" t="s">
        <v>815</v>
      </c>
      <c r="H47" s="25">
        <v>1</v>
      </c>
      <c r="I47" s="25">
        <v>0.84</v>
      </c>
      <c r="J47" s="26" t="s">
        <v>815</v>
      </c>
      <c r="K47" s="39">
        <v>0.79591836734693877</v>
      </c>
    </row>
    <row r="48" spans="1:11" x14ac:dyDescent="0.75">
      <c r="A48" s="6" t="s">
        <v>722</v>
      </c>
      <c r="B48" s="15" t="s">
        <v>719</v>
      </c>
      <c r="C48" s="24">
        <v>0</v>
      </c>
      <c r="D48" s="25">
        <v>0.7142857142857143</v>
      </c>
      <c r="E48" s="25">
        <v>1</v>
      </c>
      <c r="F48" s="25">
        <v>0.25</v>
      </c>
      <c r="G48" s="26">
        <v>0</v>
      </c>
      <c r="H48" s="25">
        <v>1</v>
      </c>
      <c r="I48" s="25">
        <v>0.81481481481481477</v>
      </c>
      <c r="J48" s="26" t="s">
        <v>815</v>
      </c>
      <c r="K48" s="39">
        <v>0.72222222222222221</v>
      </c>
    </row>
    <row r="49" spans="1:11" x14ac:dyDescent="0.75">
      <c r="A49" s="6" t="s">
        <v>672</v>
      </c>
      <c r="B49" s="15" t="s">
        <v>671</v>
      </c>
      <c r="C49" s="24">
        <v>0</v>
      </c>
      <c r="D49" s="25">
        <v>0.5</v>
      </c>
      <c r="E49" s="25">
        <v>1</v>
      </c>
      <c r="F49" s="25">
        <v>1</v>
      </c>
      <c r="G49" s="26">
        <v>-1</v>
      </c>
      <c r="H49" s="25">
        <v>1</v>
      </c>
      <c r="I49" s="25">
        <v>0.85185185185185186</v>
      </c>
      <c r="J49" s="26" t="s">
        <v>815</v>
      </c>
      <c r="K49" s="39">
        <v>0.74545454545454548</v>
      </c>
    </row>
    <row r="50" spans="1:11" x14ac:dyDescent="0.75">
      <c r="A50" s="6" t="s">
        <v>543</v>
      </c>
      <c r="B50" s="15" t="s">
        <v>542</v>
      </c>
      <c r="C50" s="24">
        <v>-0.2</v>
      </c>
      <c r="D50" s="25">
        <v>1</v>
      </c>
      <c r="E50" s="25">
        <v>1</v>
      </c>
      <c r="F50" s="25">
        <v>1</v>
      </c>
      <c r="G50" s="26" t="s">
        <v>815</v>
      </c>
      <c r="H50" s="25">
        <v>1</v>
      </c>
      <c r="I50" s="25">
        <v>0.92</v>
      </c>
      <c r="J50" s="26" t="s">
        <v>815</v>
      </c>
      <c r="K50" s="39">
        <v>0.84313725490196079</v>
      </c>
    </row>
    <row r="51" spans="1:11" x14ac:dyDescent="0.75">
      <c r="A51" s="13" t="s">
        <v>544</v>
      </c>
      <c r="B51" s="15" t="s">
        <v>542</v>
      </c>
      <c r="C51" s="24">
        <v>-0.2</v>
      </c>
      <c r="D51" s="25">
        <v>1</v>
      </c>
      <c r="E51" s="25">
        <v>1</v>
      </c>
      <c r="F51" s="25">
        <v>1</v>
      </c>
      <c r="G51" s="26" t="s">
        <v>815</v>
      </c>
      <c r="H51" s="25">
        <v>1</v>
      </c>
      <c r="I51" s="25">
        <v>0.92</v>
      </c>
      <c r="J51" s="26" t="s">
        <v>815</v>
      </c>
      <c r="K51" s="39">
        <v>0.84313725490196079</v>
      </c>
    </row>
    <row r="52" spans="1:11" x14ac:dyDescent="0.75">
      <c r="A52" s="6" t="s">
        <v>737</v>
      </c>
      <c r="B52" s="15" t="s">
        <v>736</v>
      </c>
      <c r="C52" s="24">
        <v>1</v>
      </c>
      <c r="D52" s="25">
        <v>0.375</v>
      </c>
      <c r="E52" s="25">
        <v>1</v>
      </c>
      <c r="F52" s="25">
        <v>1</v>
      </c>
      <c r="G52" s="26">
        <v>-1</v>
      </c>
      <c r="H52" s="25">
        <v>0.875</v>
      </c>
      <c r="I52" s="25">
        <v>0.85185185185185186</v>
      </c>
      <c r="J52" s="26" t="s">
        <v>815</v>
      </c>
      <c r="K52" s="39">
        <v>0.77358490566037741</v>
      </c>
    </row>
    <row r="53" spans="1:11" x14ac:dyDescent="0.75">
      <c r="A53" s="6" t="s">
        <v>618</v>
      </c>
      <c r="B53" s="15" t="s">
        <v>617</v>
      </c>
      <c r="C53" s="24">
        <v>-1</v>
      </c>
      <c r="D53" s="25">
        <v>0</v>
      </c>
      <c r="E53" s="25">
        <v>-1</v>
      </c>
      <c r="F53" s="25">
        <v>-0.5</v>
      </c>
      <c r="G53" s="26">
        <v>0</v>
      </c>
      <c r="H53" s="25">
        <v>0.25</v>
      </c>
      <c r="I53" s="25">
        <v>0.1111111111111111</v>
      </c>
      <c r="J53" s="26" t="s">
        <v>815</v>
      </c>
      <c r="K53" s="39">
        <v>-3.7735849056603772E-2</v>
      </c>
    </row>
    <row r="54" spans="1:11" x14ac:dyDescent="0.75">
      <c r="A54" s="13" t="s">
        <v>740</v>
      </c>
      <c r="B54" s="15" t="s">
        <v>739</v>
      </c>
      <c r="C54" s="24">
        <v>1</v>
      </c>
      <c r="D54" s="25">
        <v>0.2857142857142857</v>
      </c>
      <c r="E54" s="25">
        <v>1</v>
      </c>
      <c r="F54" s="25">
        <v>1</v>
      </c>
      <c r="G54" s="26" t="s">
        <v>815</v>
      </c>
      <c r="H54" s="25">
        <v>0.875</v>
      </c>
      <c r="I54" s="25">
        <v>0.84</v>
      </c>
      <c r="J54" s="26" t="s">
        <v>815</v>
      </c>
      <c r="K54" s="39">
        <v>0.79591836734693877</v>
      </c>
    </row>
    <row r="55" spans="1:11" x14ac:dyDescent="0.75">
      <c r="A55" s="13" t="s">
        <v>716</v>
      </c>
      <c r="B55" s="15" t="s">
        <v>714</v>
      </c>
      <c r="C55" s="24">
        <v>1</v>
      </c>
      <c r="D55" s="25">
        <v>1</v>
      </c>
      <c r="E55" s="25">
        <v>1</v>
      </c>
      <c r="F55" s="25">
        <v>1</v>
      </c>
      <c r="G55" s="26" t="s">
        <v>815</v>
      </c>
      <c r="H55" s="25">
        <v>1</v>
      </c>
      <c r="I55" s="25">
        <v>0.92</v>
      </c>
      <c r="J55" s="26" t="s">
        <v>815</v>
      </c>
      <c r="K55" s="39">
        <v>0.95833333333333337</v>
      </c>
    </row>
    <row r="56" spans="1:11" x14ac:dyDescent="0.75">
      <c r="A56" s="6" t="s">
        <v>673</v>
      </c>
      <c r="B56" s="15" t="s">
        <v>671</v>
      </c>
      <c r="C56" s="24">
        <v>1</v>
      </c>
      <c r="D56" s="25">
        <v>0.2</v>
      </c>
      <c r="E56" s="25">
        <v>1</v>
      </c>
      <c r="F56" s="25">
        <v>1</v>
      </c>
      <c r="G56" s="26" t="s">
        <v>815</v>
      </c>
      <c r="H56" s="25">
        <v>1</v>
      </c>
      <c r="I56" s="25">
        <v>0.68965517241379315</v>
      </c>
      <c r="J56" s="26">
        <v>-1</v>
      </c>
      <c r="K56" s="39">
        <v>0.68421052631578949</v>
      </c>
    </row>
    <row r="57" spans="1:11" x14ac:dyDescent="0.75">
      <c r="A57" s="6" t="s">
        <v>708</v>
      </c>
      <c r="B57" s="15" t="s">
        <v>707</v>
      </c>
      <c r="C57" s="24">
        <v>0</v>
      </c>
      <c r="D57" s="25">
        <v>1</v>
      </c>
      <c r="E57" s="25">
        <v>1</v>
      </c>
      <c r="F57" s="25">
        <v>1</v>
      </c>
      <c r="G57" s="26" t="s">
        <v>815</v>
      </c>
      <c r="H57" s="25">
        <v>0.6</v>
      </c>
      <c r="I57" s="25">
        <v>0.92</v>
      </c>
      <c r="J57" s="26" t="s">
        <v>815</v>
      </c>
      <c r="K57" s="39">
        <v>0.80769230769230771</v>
      </c>
    </row>
    <row r="58" spans="1:11" x14ac:dyDescent="0.75">
      <c r="A58" s="6" t="s">
        <v>662</v>
      </c>
      <c r="B58" s="15" t="s">
        <v>660</v>
      </c>
      <c r="C58" s="24">
        <v>-1</v>
      </c>
      <c r="D58" s="25">
        <v>0</v>
      </c>
      <c r="E58" s="25">
        <v>-1</v>
      </c>
      <c r="F58" s="25">
        <v>-1</v>
      </c>
      <c r="G58" s="26" t="s">
        <v>815</v>
      </c>
      <c r="H58" s="25">
        <v>0.2</v>
      </c>
      <c r="I58" s="25">
        <v>0.28000000000000003</v>
      </c>
      <c r="J58" s="26" t="s">
        <v>815</v>
      </c>
      <c r="K58" s="39">
        <v>0</v>
      </c>
    </row>
    <row r="59" spans="1:11" x14ac:dyDescent="0.75">
      <c r="A59" s="6" t="s">
        <v>683</v>
      </c>
      <c r="B59" s="15" t="s">
        <v>681</v>
      </c>
      <c r="C59" s="24">
        <v>1</v>
      </c>
      <c r="D59" s="25">
        <v>0.2</v>
      </c>
      <c r="E59" s="25">
        <v>1</v>
      </c>
      <c r="F59" s="25">
        <v>1</v>
      </c>
      <c r="G59" s="26" t="s">
        <v>815</v>
      </c>
      <c r="H59" s="25">
        <v>1</v>
      </c>
      <c r="I59" s="25">
        <v>0.65517241379310343</v>
      </c>
      <c r="J59" s="26">
        <v>-1</v>
      </c>
      <c r="K59" s="39">
        <v>0.66666666666666663</v>
      </c>
    </row>
    <row r="60" spans="1:11" x14ac:dyDescent="0.75">
      <c r="A60" s="6" t="s">
        <v>565</v>
      </c>
      <c r="B60" s="15" t="s">
        <v>563</v>
      </c>
      <c r="C60" s="24">
        <v>0</v>
      </c>
      <c r="D60" s="25">
        <v>0.5</v>
      </c>
      <c r="E60" s="25">
        <v>1</v>
      </c>
      <c r="F60" s="25">
        <v>0.5</v>
      </c>
      <c r="G60" s="26">
        <v>-1</v>
      </c>
      <c r="H60" s="25">
        <v>0.75</v>
      </c>
      <c r="I60" s="25">
        <v>0.77777777777777779</v>
      </c>
      <c r="J60" s="26" t="s">
        <v>815</v>
      </c>
      <c r="K60" s="39">
        <v>0.63636363636363635</v>
      </c>
    </row>
    <row r="61" spans="1:11" x14ac:dyDescent="0.75">
      <c r="A61" s="6" t="s">
        <v>507</v>
      </c>
      <c r="B61" s="15">
        <v>6</v>
      </c>
      <c r="C61" s="24">
        <v>-1</v>
      </c>
      <c r="D61" s="25">
        <v>-0.14285714285714285</v>
      </c>
      <c r="E61" s="25">
        <v>-1</v>
      </c>
      <c r="F61" s="25">
        <v>-1</v>
      </c>
      <c r="G61" s="26" t="s">
        <v>815</v>
      </c>
      <c r="H61" s="25">
        <v>0</v>
      </c>
      <c r="I61" s="25">
        <v>0.44</v>
      </c>
      <c r="J61" s="26" t="s">
        <v>815</v>
      </c>
      <c r="K61" s="39">
        <v>2.0408163265306121E-2</v>
      </c>
    </row>
    <row r="62" spans="1:11" x14ac:dyDescent="0.75">
      <c r="A62" s="13" t="s">
        <v>530</v>
      </c>
      <c r="B62" s="15" t="s">
        <v>529</v>
      </c>
      <c r="C62" s="24">
        <v>-0.6</v>
      </c>
      <c r="D62" s="25">
        <v>1</v>
      </c>
      <c r="E62" s="25">
        <v>0.33333333333333331</v>
      </c>
      <c r="F62" s="25">
        <v>1</v>
      </c>
      <c r="G62" s="26" t="s">
        <v>815</v>
      </c>
      <c r="H62" s="25">
        <v>1</v>
      </c>
      <c r="I62" s="25">
        <v>0.84</v>
      </c>
      <c r="J62" s="26" t="s">
        <v>815</v>
      </c>
      <c r="K62" s="39">
        <v>0.72549019607843135</v>
      </c>
    </row>
    <row r="63" spans="1:11" x14ac:dyDescent="0.75">
      <c r="A63" s="13" t="s">
        <v>788</v>
      </c>
      <c r="B63" s="15" t="s">
        <v>714</v>
      </c>
      <c r="C63" s="24">
        <v>1</v>
      </c>
      <c r="D63" s="25">
        <v>0.2</v>
      </c>
      <c r="E63" s="25">
        <v>1</v>
      </c>
      <c r="F63" s="25">
        <v>0.5</v>
      </c>
      <c r="G63" s="26" t="s">
        <v>815</v>
      </c>
      <c r="H63" s="25">
        <v>1</v>
      </c>
      <c r="I63" s="25">
        <v>0.6428571428571429</v>
      </c>
      <c r="J63" s="26">
        <v>-1</v>
      </c>
      <c r="K63" s="39">
        <v>0.625</v>
      </c>
    </row>
    <row r="64" spans="1:11" x14ac:dyDescent="0.75">
      <c r="A64" s="13" t="s">
        <v>773</v>
      </c>
      <c r="B64" s="15" t="s">
        <v>772</v>
      </c>
      <c r="C64" s="24">
        <v>-1</v>
      </c>
      <c r="D64" s="25">
        <v>-0.14285714285714285</v>
      </c>
      <c r="E64" s="25">
        <v>-1</v>
      </c>
      <c r="F64" s="25">
        <v>-1</v>
      </c>
      <c r="G64" s="26" t="s">
        <v>815</v>
      </c>
      <c r="H64" s="25">
        <v>0.25</v>
      </c>
      <c r="I64" s="25">
        <v>0.2</v>
      </c>
      <c r="J64" s="26" t="s">
        <v>815</v>
      </c>
      <c r="K64" s="39">
        <v>-6.1224489795918366E-2</v>
      </c>
    </row>
    <row r="65" spans="1:11" x14ac:dyDescent="0.75">
      <c r="A65" s="6" t="s">
        <v>533</v>
      </c>
      <c r="B65" s="15" t="s">
        <v>532</v>
      </c>
      <c r="C65" s="24">
        <v>1</v>
      </c>
      <c r="D65" s="25">
        <v>1</v>
      </c>
      <c r="E65" s="25">
        <v>1</v>
      </c>
      <c r="F65" s="25">
        <v>1</v>
      </c>
      <c r="G65" s="26" t="s">
        <v>815</v>
      </c>
      <c r="H65" s="25">
        <v>0.6</v>
      </c>
      <c r="I65" s="25">
        <v>0.92</v>
      </c>
      <c r="J65" s="26" t="s">
        <v>815</v>
      </c>
      <c r="K65" s="39">
        <v>0.88</v>
      </c>
    </row>
    <row r="66" spans="1:11" x14ac:dyDescent="0.75">
      <c r="A66" s="6" t="s">
        <v>709</v>
      </c>
      <c r="B66" s="15" t="s">
        <v>707</v>
      </c>
      <c r="C66" s="24">
        <v>0</v>
      </c>
      <c r="D66" s="25">
        <v>0.2</v>
      </c>
      <c r="E66" s="25">
        <v>1</v>
      </c>
      <c r="F66" s="25">
        <v>0.5</v>
      </c>
      <c r="G66" s="26" t="s">
        <v>815</v>
      </c>
      <c r="H66" s="25">
        <v>1</v>
      </c>
      <c r="I66" s="25">
        <v>0.65517241379310343</v>
      </c>
      <c r="J66" s="26">
        <v>-1</v>
      </c>
      <c r="K66" s="39">
        <v>0.57627118644067798</v>
      </c>
    </row>
    <row r="67" spans="1:11" x14ac:dyDescent="0.75">
      <c r="A67" s="6" t="s">
        <v>522</v>
      </c>
      <c r="B67" s="15" t="s">
        <v>520</v>
      </c>
      <c r="C67" s="24">
        <v>1</v>
      </c>
      <c r="D67" s="25">
        <v>1</v>
      </c>
      <c r="E67" s="25">
        <v>1</v>
      </c>
      <c r="F67" s="25">
        <v>1</v>
      </c>
      <c r="G67" s="26" t="s">
        <v>815</v>
      </c>
      <c r="H67" s="25">
        <v>0.6</v>
      </c>
      <c r="I67" s="25">
        <v>0.91666666666666663</v>
      </c>
      <c r="J67" s="26" t="s">
        <v>815</v>
      </c>
      <c r="K67" s="39">
        <v>0.87755102040816324</v>
      </c>
    </row>
    <row r="68" spans="1:11" x14ac:dyDescent="0.75">
      <c r="A68" s="6" t="s">
        <v>545</v>
      </c>
      <c r="B68" s="15" t="s">
        <v>542</v>
      </c>
      <c r="C68" s="24">
        <v>0.33333333333333331</v>
      </c>
      <c r="D68" s="25">
        <v>1</v>
      </c>
      <c r="E68" s="25">
        <v>1</v>
      </c>
      <c r="F68" s="25">
        <v>0.14285714285714285</v>
      </c>
      <c r="G68" s="26" t="s">
        <v>815</v>
      </c>
      <c r="H68" s="25">
        <v>1</v>
      </c>
      <c r="I68" s="25">
        <v>0.84615384615384615</v>
      </c>
      <c r="J68" s="26" t="s">
        <v>815</v>
      </c>
      <c r="K68" s="39">
        <v>0.77358490566037741</v>
      </c>
    </row>
    <row r="69" spans="1:11" x14ac:dyDescent="0.75">
      <c r="A69" s="6" t="s">
        <v>734</v>
      </c>
      <c r="B69" s="15" t="s">
        <v>733</v>
      </c>
      <c r="C69" s="24">
        <v>1</v>
      </c>
      <c r="D69" s="25">
        <v>0</v>
      </c>
      <c r="E69" s="25">
        <v>1</v>
      </c>
      <c r="F69" s="25">
        <v>0.5</v>
      </c>
      <c r="G69" s="26" t="s">
        <v>815</v>
      </c>
      <c r="H69" s="25">
        <v>1</v>
      </c>
      <c r="I69" s="25">
        <v>0.65517241379310343</v>
      </c>
      <c r="J69" s="26">
        <v>-1</v>
      </c>
      <c r="K69" s="39">
        <v>0.59649122807017541</v>
      </c>
    </row>
    <row r="70" spans="1:11" x14ac:dyDescent="0.75">
      <c r="A70" s="6" t="s">
        <v>605</v>
      </c>
      <c r="B70" s="15" t="s">
        <v>604</v>
      </c>
      <c r="C70" s="24">
        <v>-1</v>
      </c>
      <c r="D70" s="25">
        <v>0</v>
      </c>
      <c r="E70" s="25">
        <v>-1</v>
      </c>
      <c r="F70" s="25">
        <v>-0.5</v>
      </c>
      <c r="G70" s="26" t="s">
        <v>815</v>
      </c>
      <c r="H70" s="25">
        <v>0.5</v>
      </c>
      <c r="I70" s="25">
        <v>0.6</v>
      </c>
      <c r="J70" s="26" t="s">
        <v>815</v>
      </c>
      <c r="K70" s="39">
        <v>0.17647058823529413</v>
      </c>
    </row>
    <row r="71" spans="1:11" x14ac:dyDescent="0.75">
      <c r="A71" s="6" t="s">
        <v>500</v>
      </c>
      <c r="B71" s="15" t="s">
        <v>499</v>
      </c>
      <c r="C71" s="24">
        <v>-1</v>
      </c>
      <c r="D71" s="25">
        <v>0.25</v>
      </c>
      <c r="E71" s="25">
        <v>-0.33333333333333331</v>
      </c>
      <c r="F71" s="25">
        <v>-0.25</v>
      </c>
      <c r="G71" s="26">
        <v>-1</v>
      </c>
      <c r="H71" s="25">
        <v>0.125</v>
      </c>
      <c r="I71" s="25">
        <v>0.1111111111111111</v>
      </c>
      <c r="J71" s="26" t="s">
        <v>815</v>
      </c>
      <c r="K71" s="39">
        <v>1.8867924528301886E-2</v>
      </c>
    </row>
    <row r="72" spans="1:11" x14ac:dyDescent="0.75">
      <c r="A72" s="6" t="s">
        <v>538</v>
      </c>
      <c r="B72" s="15">
        <v>7</v>
      </c>
      <c r="C72" s="24">
        <v>-1</v>
      </c>
      <c r="D72" s="25">
        <v>-0.25</v>
      </c>
      <c r="E72" s="25">
        <v>-1</v>
      </c>
      <c r="F72" s="25">
        <v>-0.75</v>
      </c>
      <c r="G72" s="26">
        <v>-1</v>
      </c>
      <c r="H72" s="25">
        <v>0.25</v>
      </c>
      <c r="I72" s="25">
        <v>0.25925925925925924</v>
      </c>
      <c r="J72" s="26" t="s">
        <v>815</v>
      </c>
      <c r="K72" s="39">
        <v>-3.7735849056603772E-2</v>
      </c>
    </row>
    <row r="73" spans="1:11" x14ac:dyDescent="0.75">
      <c r="A73" s="13" t="s">
        <v>738</v>
      </c>
      <c r="B73" s="15" t="s">
        <v>736</v>
      </c>
      <c r="C73" s="24">
        <v>-0.2</v>
      </c>
      <c r="D73" s="25">
        <v>0.83333333333333337</v>
      </c>
      <c r="E73" s="25">
        <v>1</v>
      </c>
      <c r="F73" s="25">
        <v>1</v>
      </c>
      <c r="G73" s="26" t="s">
        <v>815</v>
      </c>
      <c r="H73" s="25">
        <v>0.875</v>
      </c>
      <c r="I73" s="25">
        <v>0.68</v>
      </c>
      <c r="J73" s="26" t="s">
        <v>815</v>
      </c>
      <c r="K73" s="39">
        <v>0.68627450980392157</v>
      </c>
    </row>
    <row r="74" spans="1:11" x14ac:dyDescent="0.75">
      <c r="A74" s="6" t="s">
        <v>582</v>
      </c>
      <c r="B74" s="15" t="s">
        <v>581</v>
      </c>
      <c r="C74" s="24">
        <v>1</v>
      </c>
      <c r="D74" s="25">
        <v>1</v>
      </c>
      <c r="E74" s="25">
        <v>1</v>
      </c>
      <c r="F74" s="25">
        <v>0.5</v>
      </c>
      <c r="G74" s="26" t="s">
        <v>815</v>
      </c>
      <c r="H74" s="25">
        <v>0.6</v>
      </c>
      <c r="I74" s="25">
        <v>0.88</v>
      </c>
      <c r="J74" s="26" t="s">
        <v>815</v>
      </c>
      <c r="K74" s="39">
        <v>0.82</v>
      </c>
    </row>
    <row r="75" spans="1:11" x14ac:dyDescent="0.75">
      <c r="A75" s="6" t="s">
        <v>663</v>
      </c>
      <c r="B75" s="15" t="s">
        <v>660</v>
      </c>
      <c r="C75" s="24">
        <v>-1</v>
      </c>
      <c r="D75" s="25">
        <v>-0.2</v>
      </c>
      <c r="E75" s="25">
        <v>-1</v>
      </c>
      <c r="F75" s="25">
        <v>-1</v>
      </c>
      <c r="G75" s="26" t="s">
        <v>815</v>
      </c>
      <c r="H75" s="25">
        <v>0.25</v>
      </c>
      <c r="I75" s="25">
        <v>3.4482758620689655E-2</v>
      </c>
      <c r="J75" s="26">
        <v>-1</v>
      </c>
      <c r="K75" s="39">
        <v>-0.14035087719298245</v>
      </c>
    </row>
    <row r="76" spans="1:11" x14ac:dyDescent="0.75">
      <c r="A76" s="6" t="s">
        <v>517</v>
      </c>
      <c r="B76" s="15" t="s">
        <v>515</v>
      </c>
      <c r="C76" s="24">
        <v>1</v>
      </c>
      <c r="D76" s="25">
        <v>0</v>
      </c>
      <c r="E76" s="25">
        <v>-0.33333333333333331</v>
      </c>
      <c r="F76" s="25">
        <v>0.5</v>
      </c>
      <c r="G76" s="26" t="s">
        <v>815</v>
      </c>
      <c r="H76" s="25">
        <v>0.75</v>
      </c>
      <c r="I76" s="25">
        <v>0.58620689655172409</v>
      </c>
      <c r="J76" s="26">
        <v>-1</v>
      </c>
      <c r="K76" s="39">
        <v>0.45614035087719296</v>
      </c>
    </row>
    <row r="77" spans="1:11" x14ac:dyDescent="0.75">
      <c r="A77" s="13" t="s">
        <v>640</v>
      </c>
      <c r="B77" s="15" t="s">
        <v>639</v>
      </c>
      <c r="C77" s="24">
        <v>-0.33333333333333331</v>
      </c>
      <c r="D77" s="25">
        <v>1</v>
      </c>
      <c r="E77" s="25">
        <v>-0.33333333333333331</v>
      </c>
      <c r="F77" s="25">
        <v>0.14285714285714285</v>
      </c>
      <c r="G77" s="26" t="s">
        <v>815</v>
      </c>
      <c r="H77" s="25">
        <v>1</v>
      </c>
      <c r="I77" s="25">
        <v>0.84615384615384615</v>
      </c>
      <c r="J77" s="26" t="s">
        <v>815</v>
      </c>
      <c r="K77" s="39">
        <v>0.660377358490566</v>
      </c>
    </row>
    <row r="78" spans="1:11" x14ac:dyDescent="0.75">
      <c r="A78" s="6" t="s">
        <v>518</v>
      </c>
      <c r="B78" s="15" t="s">
        <v>515</v>
      </c>
      <c r="C78" s="24">
        <v>0</v>
      </c>
      <c r="D78" s="25">
        <v>1</v>
      </c>
      <c r="E78" s="25">
        <v>1</v>
      </c>
      <c r="F78" s="25">
        <v>0.5</v>
      </c>
      <c r="G78" s="26" t="s">
        <v>815</v>
      </c>
      <c r="H78" s="25">
        <v>0.6</v>
      </c>
      <c r="I78" s="25">
        <v>0.92</v>
      </c>
      <c r="J78" s="26" t="s">
        <v>815</v>
      </c>
      <c r="K78" s="39">
        <v>0.76923076923076927</v>
      </c>
    </row>
    <row r="79" spans="1:11" x14ac:dyDescent="0.75">
      <c r="A79" s="6" t="s">
        <v>667</v>
      </c>
      <c r="B79" s="15" t="s">
        <v>666</v>
      </c>
      <c r="C79" s="24">
        <v>-0.42857142857142855</v>
      </c>
      <c r="D79" s="25">
        <v>1</v>
      </c>
      <c r="E79" s="25">
        <v>1</v>
      </c>
      <c r="F79" s="25">
        <v>1</v>
      </c>
      <c r="G79" s="26" t="s">
        <v>815</v>
      </c>
      <c r="H79" s="25">
        <v>1</v>
      </c>
      <c r="I79" s="25">
        <v>0.84</v>
      </c>
      <c r="J79" s="26" t="s">
        <v>815</v>
      </c>
      <c r="K79" s="39">
        <v>0.73584905660377353</v>
      </c>
    </row>
    <row r="80" spans="1:11" x14ac:dyDescent="0.75">
      <c r="A80" s="6" t="s">
        <v>677</v>
      </c>
      <c r="B80" s="15" t="s">
        <v>676</v>
      </c>
      <c r="C80" s="24">
        <v>0.33333333333333331</v>
      </c>
      <c r="D80" s="25">
        <v>1</v>
      </c>
      <c r="E80" s="25">
        <v>1</v>
      </c>
      <c r="F80" s="25">
        <v>0.14285714285714285</v>
      </c>
      <c r="G80" s="26" t="s">
        <v>815</v>
      </c>
      <c r="H80" s="25">
        <v>1</v>
      </c>
      <c r="I80" s="25">
        <v>0.88461538461538458</v>
      </c>
      <c r="J80" s="26" t="s">
        <v>815</v>
      </c>
      <c r="K80" s="39">
        <v>0.79245283018867929</v>
      </c>
    </row>
    <row r="81" spans="1:11" x14ac:dyDescent="0.75">
      <c r="A81" s="6" t="s">
        <v>625</v>
      </c>
      <c r="B81" s="15" t="s">
        <v>624</v>
      </c>
      <c r="C81" s="24">
        <v>0.33333333333333331</v>
      </c>
      <c r="D81" s="25">
        <v>1</v>
      </c>
      <c r="E81" s="25">
        <v>-0.33333333333333331</v>
      </c>
      <c r="F81" s="25">
        <v>0.14285714285714285</v>
      </c>
      <c r="G81" s="26" t="s">
        <v>815</v>
      </c>
      <c r="H81" s="25">
        <v>1</v>
      </c>
      <c r="I81" s="25">
        <v>0.84615384615384615</v>
      </c>
      <c r="J81" s="26" t="s">
        <v>815</v>
      </c>
      <c r="K81" s="39">
        <v>0.69811320754716977</v>
      </c>
    </row>
    <row r="82" spans="1:11" x14ac:dyDescent="0.75">
      <c r="A82" s="6" t="s">
        <v>505</v>
      </c>
      <c r="B82" s="15" t="s">
        <v>503</v>
      </c>
      <c r="C82" s="24">
        <v>-1</v>
      </c>
      <c r="D82" s="25">
        <v>0.33333333333333331</v>
      </c>
      <c r="E82" s="25">
        <v>-1</v>
      </c>
      <c r="F82" s="25">
        <v>-0.7142857142857143</v>
      </c>
      <c r="G82" s="26" t="s">
        <v>815</v>
      </c>
      <c r="H82" s="25">
        <v>0.5</v>
      </c>
      <c r="I82" s="25">
        <v>0.42307692307692307</v>
      </c>
      <c r="J82" s="26" t="s">
        <v>815</v>
      </c>
      <c r="K82" s="39">
        <v>7.2727272727272724E-2</v>
      </c>
    </row>
    <row r="83" spans="1:11" x14ac:dyDescent="0.75">
      <c r="A83" s="6" t="s">
        <v>657</v>
      </c>
      <c r="B83" s="15" t="s">
        <v>656</v>
      </c>
      <c r="C83" s="24">
        <v>-1</v>
      </c>
      <c r="D83" s="25">
        <v>-0.33333333333333331</v>
      </c>
      <c r="E83" s="25">
        <v>-1</v>
      </c>
      <c r="F83" s="25">
        <v>0</v>
      </c>
      <c r="G83" s="26" t="s">
        <v>815</v>
      </c>
      <c r="H83" s="25">
        <v>0</v>
      </c>
      <c r="I83" s="25">
        <v>0.2</v>
      </c>
      <c r="J83" s="26" t="s">
        <v>815</v>
      </c>
      <c r="K83" s="39">
        <v>-0.04</v>
      </c>
    </row>
    <row r="84" spans="1:11" x14ac:dyDescent="0.75">
      <c r="A84" s="6" t="s">
        <v>678</v>
      </c>
      <c r="B84" s="15" t="s">
        <v>676</v>
      </c>
      <c r="C84" s="24">
        <v>1</v>
      </c>
      <c r="D84" s="25">
        <v>1</v>
      </c>
      <c r="E84" s="25">
        <v>1</v>
      </c>
      <c r="F84" s="25">
        <v>1</v>
      </c>
      <c r="G84" s="26" t="s">
        <v>815</v>
      </c>
      <c r="H84" s="25">
        <v>0.6</v>
      </c>
      <c r="I84" s="25">
        <v>0.88</v>
      </c>
      <c r="J84" s="26" t="s">
        <v>815</v>
      </c>
      <c r="K84" s="39">
        <v>0.86</v>
      </c>
    </row>
    <row r="85" spans="1:11" x14ac:dyDescent="0.75">
      <c r="A85" s="6" t="s">
        <v>597</v>
      </c>
      <c r="B85" s="15">
        <v>5</v>
      </c>
      <c r="C85" s="24">
        <v>-1</v>
      </c>
      <c r="D85" s="25">
        <v>0</v>
      </c>
      <c r="E85" s="25">
        <v>-1</v>
      </c>
      <c r="F85" s="25">
        <v>-0.5714285714285714</v>
      </c>
      <c r="G85" s="26" t="s">
        <v>815</v>
      </c>
      <c r="H85" s="25">
        <v>0.25</v>
      </c>
      <c r="I85" s="25">
        <v>0.30769230769230771</v>
      </c>
      <c r="J85" s="26" t="s">
        <v>815</v>
      </c>
      <c r="K85" s="39">
        <v>0</v>
      </c>
    </row>
    <row r="86" spans="1:11" x14ac:dyDescent="0.75">
      <c r="A86" s="6" t="s">
        <v>622</v>
      </c>
      <c r="B86" s="15" t="s">
        <v>621</v>
      </c>
      <c r="C86" s="24">
        <v>1</v>
      </c>
      <c r="D86" s="25">
        <v>1</v>
      </c>
      <c r="E86" s="25">
        <v>1</v>
      </c>
      <c r="F86" s="25">
        <v>1</v>
      </c>
      <c r="G86" s="26" t="s">
        <v>815</v>
      </c>
      <c r="H86" s="25">
        <v>0.6</v>
      </c>
      <c r="I86" s="25">
        <v>0.92</v>
      </c>
      <c r="J86" s="26" t="s">
        <v>815</v>
      </c>
      <c r="K86" s="39">
        <v>0.88</v>
      </c>
    </row>
    <row r="87" spans="1:11" x14ac:dyDescent="0.75">
      <c r="A87" s="6" t="s">
        <v>528</v>
      </c>
      <c r="B87" s="15" t="s">
        <v>527</v>
      </c>
      <c r="C87" s="24">
        <v>1</v>
      </c>
      <c r="D87" s="25">
        <v>0.2</v>
      </c>
      <c r="E87" s="25">
        <v>1</v>
      </c>
      <c r="F87" s="25">
        <v>1</v>
      </c>
      <c r="G87" s="26" t="s">
        <v>815</v>
      </c>
      <c r="H87" s="25">
        <v>1</v>
      </c>
      <c r="I87" s="25">
        <v>0.68965517241379315</v>
      </c>
      <c r="J87" s="26">
        <v>-1</v>
      </c>
      <c r="K87" s="39">
        <v>0.68421052631578949</v>
      </c>
    </row>
    <row r="88" spans="1:11" x14ac:dyDescent="0.75">
      <c r="A88" s="13" t="s">
        <v>744</v>
      </c>
      <c r="B88" s="15" t="s">
        <v>742</v>
      </c>
      <c r="C88" s="24">
        <v>1</v>
      </c>
      <c r="D88" s="25">
        <v>0.2</v>
      </c>
      <c r="E88" s="25">
        <v>1</v>
      </c>
      <c r="F88" s="25">
        <v>1</v>
      </c>
      <c r="G88" s="26" t="s">
        <v>815</v>
      </c>
      <c r="H88" s="25">
        <v>1</v>
      </c>
      <c r="I88" s="25">
        <v>0.72413793103448276</v>
      </c>
      <c r="J88" s="26">
        <v>-1</v>
      </c>
      <c r="K88" s="39">
        <v>0.70175438596491224</v>
      </c>
    </row>
    <row r="89" spans="1:11" x14ac:dyDescent="0.75">
      <c r="A89" s="6" t="s">
        <v>717</v>
      </c>
      <c r="B89" s="15" t="s">
        <v>714</v>
      </c>
      <c r="C89" s="24">
        <v>1</v>
      </c>
      <c r="D89" s="25">
        <v>0.42857142857142855</v>
      </c>
      <c r="E89" s="25">
        <v>1</v>
      </c>
      <c r="F89" s="25">
        <v>-0.14285714285714285</v>
      </c>
      <c r="G89" s="26" t="s">
        <v>815</v>
      </c>
      <c r="H89" s="25">
        <v>0.75</v>
      </c>
      <c r="I89" s="25">
        <v>0.76923076923076927</v>
      </c>
      <c r="J89" s="26" t="s">
        <v>815</v>
      </c>
      <c r="K89" s="39">
        <v>0.62264150943396224</v>
      </c>
    </row>
    <row r="90" spans="1:11" x14ac:dyDescent="0.75">
      <c r="A90" s="6" t="s">
        <v>570</v>
      </c>
      <c r="B90" s="15" t="s">
        <v>568</v>
      </c>
      <c r="C90" s="24">
        <v>0.33333333333333331</v>
      </c>
      <c r="D90" s="25">
        <v>1</v>
      </c>
      <c r="E90" s="25">
        <v>1</v>
      </c>
      <c r="F90" s="25">
        <v>1</v>
      </c>
      <c r="G90" s="26" t="s">
        <v>815</v>
      </c>
      <c r="H90" s="25">
        <v>1</v>
      </c>
      <c r="I90" s="25">
        <v>0.92</v>
      </c>
      <c r="J90" s="26" t="s">
        <v>815</v>
      </c>
      <c r="K90" s="39">
        <v>0.91836734693877553</v>
      </c>
    </row>
    <row r="91" spans="1:11" x14ac:dyDescent="0.75">
      <c r="A91" s="6" t="s">
        <v>571</v>
      </c>
      <c r="B91" s="15" t="s">
        <v>568</v>
      </c>
      <c r="C91" s="24">
        <v>1</v>
      </c>
      <c r="D91" s="25">
        <v>1</v>
      </c>
      <c r="E91" s="25">
        <v>1</v>
      </c>
      <c r="F91" s="25">
        <v>1</v>
      </c>
      <c r="G91" s="26" t="s">
        <v>815</v>
      </c>
      <c r="H91" s="25">
        <v>0.6</v>
      </c>
      <c r="I91" s="25">
        <v>0.92</v>
      </c>
      <c r="J91" s="26" t="s">
        <v>815</v>
      </c>
      <c r="K91" s="39">
        <v>0.88</v>
      </c>
    </row>
    <row r="92" spans="1:11" x14ac:dyDescent="0.75">
      <c r="A92" s="6" t="s">
        <v>641</v>
      </c>
      <c r="B92" s="15" t="s">
        <v>639</v>
      </c>
      <c r="C92" s="24">
        <v>1</v>
      </c>
      <c r="D92" s="25">
        <v>1</v>
      </c>
      <c r="E92" s="25">
        <v>-0.33333333333333331</v>
      </c>
      <c r="F92" s="25">
        <v>1</v>
      </c>
      <c r="G92" s="26" t="s">
        <v>815</v>
      </c>
      <c r="H92" s="25">
        <v>1</v>
      </c>
      <c r="I92" s="25">
        <v>0.8</v>
      </c>
      <c r="J92" s="26" t="s">
        <v>815</v>
      </c>
      <c r="K92" s="39">
        <v>0.8125</v>
      </c>
    </row>
    <row r="93" spans="1:11" x14ac:dyDescent="0.75">
      <c r="A93" s="6" t="s">
        <v>508</v>
      </c>
      <c r="B93" s="15">
        <v>6</v>
      </c>
      <c r="C93" s="24">
        <v>-1</v>
      </c>
      <c r="D93" s="25">
        <v>0</v>
      </c>
      <c r="E93" s="25">
        <v>-1</v>
      </c>
      <c r="F93" s="25">
        <v>-0.5</v>
      </c>
      <c r="G93" s="26" t="s">
        <v>815</v>
      </c>
      <c r="H93" s="25">
        <v>0.5</v>
      </c>
      <c r="I93" s="25">
        <v>0.48</v>
      </c>
      <c r="J93" s="26" t="s">
        <v>815</v>
      </c>
      <c r="K93" s="39">
        <v>0.11764705882352941</v>
      </c>
    </row>
    <row r="94" spans="1:11" x14ac:dyDescent="0.75">
      <c r="A94" s="13" t="s">
        <v>703</v>
      </c>
      <c r="B94" s="15" t="s">
        <v>701</v>
      </c>
      <c r="C94" s="24">
        <v>1</v>
      </c>
      <c r="D94" s="25">
        <v>0.42857142857142855</v>
      </c>
      <c r="E94" s="25">
        <v>1</v>
      </c>
      <c r="F94" s="25">
        <v>1</v>
      </c>
      <c r="G94" s="26" t="s">
        <v>815</v>
      </c>
      <c r="H94" s="25">
        <v>0.75</v>
      </c>
      <c r="I94" s="25">
        <v>0.92</v>
      </c>
      <c r="J94" s="26" t="s">
        <v>815</v>
      </c>
      <c r="K94" s="39">
        <v>0.83673469387755106</v>
      </c>
    </row>
    <row r="95" spans="1:11" x14ac:dyDescent="0.75">
      <c r="A95" s="13" t="s">
        <v>679</v>
      </c>
      <c r="B95" s="15" t="s">
        <v>676</v>
      </c>
      <c r="C95" s="24">
        <v>1</v>
      </c>
      <c r="D95" s="25">
        <v>0.2</v>
      </c>
      <c r="E95" s="25">
        <v>1</v>
      </c>
      <c r="F95" s="25">
        <v>1</v>
      </c>
      <c r="G95" s="26" t="s">
        <v>815</v>
      </c>
      <c r="H95" s="25">
        <v>1</v>
      </c>
      <c r="I95" s="25">
        <v>0.65517241379310343</v>
      </c>
      <c r="J95" s="26">
        <v>-1</v>
      </c>
      <c r="K95" s="39">
        <v>0.66666666666666663</v>
      </c>
    </row>
    <row r="96" spans="1:11" x14ac:dyDescent="0.75">
      <c r="A96" s="6" t="s">
        <v>668</v>
      </c>
      <c r="B96" s="15" t="s">
        <v>666</v>
      </c>
      <c r="C96" s="24">
        <v>-0.2</v>
      </c>
      <c r="D96" s="25">
        <v>1</v>
      </c>
      <c r="E96" s="25">
        <v>1</v>
      </c>
      <c r="F96" s="25">
        <v>1</v>
      </c>
      <c r="G96" s="26" t="s">
        <v>815</v>
      </c>
      <c r="H96" s="25">
        <v>1</v>
      </c>
      <c r="I96" s="25">
        <v>0.92</v>
      </c>
      <c r="J96" s="26" t="s">
        <v>815</v>
      </c>
      <c r="K96" s="39">
        <v>0.84313725490196079</v>
      </c>
    </row>
    <row r="97" spans="1:11" x14ac:dyDescent="0.75">
      <c r="A97" s="6" t="s">
        <v>493</v>
      </c>
      <c r="B97" s="15" t="s">
        <v>491</v>
      </c>
      <c r="C97" s="24">
        <v>-1</v>
      </c>
      <c r="D97" s="25">
        <v>0.42857142857142855</v>
      </c>
      <c r="E97" s="25">
        <v>0.33333333333333331</v>
      </c>
      <c r="F97" s="25">
        <v>-0.5</v>
      </c>
      <c r="G97" s="26" t="s">
        <v>815</v>
      </c>
      <c r="H97" s="25">
        <v>0.25</v>
      </c>
      <c r="I97" s="25">
        <v>0.44</v>
      </c>
      <c r="J97" s="26" t="s">
        <v>815</v>
      </c>
      <c r="K97" s="39">
        <v>0.26530612244897961</v>
      </c>
    </row>
    <row r="98" spans="1:11" x14ac:dyDescent="0.75">
      <c r="A98" s="13" t="s">
        <v>531</v>
      </c>
      <c r="B98" s="15" t="s">
        <v>529</v>
      </c>
      <c r="C98" s="24">
        <v>-1</v>
      </c>
      <c r="D98" s="25">
        <v>0</v>
      </c>
      <c r="E98" s="25">
        <v>-1</v>
      </c>
      <c r="F98" s="25">
        <v>-1</v>
      </c>
      <c r="G98" s="26" t="s">
        <v>815</v>
      </c>
      <c r="H98" s="25">
        <v>0</v>
      </c>
      <c r="I98" s="25">
        <v>0.2</v>
      </c>
      <c r="J98" s="26" t="s">
        <v>815</v>
      </c>
      <c r="K98" s="39">
        <v>-0.08</v>
      </c>
    </row>
    <row r="99" spans="1:11" x14ac:dyDescent="0.75">
      <c r="A99" s="6" t="s">
        <v>595</v>
      </c>
      <c r="B99" s="15" t="s">
        <v>593</v>
      </c>
      <c r="C99" s="24">
        <v>-1</v>
      </c>
      <c r="D99" s="25">
        <v>0</v>
      </c>
      <c r="E99" s="25">
        <v>-1</v>
      </c>
      <c r="F99" s="25">
        <v>-1</v>
      </c>
      <c r="G99" s="26">
        <v>-1</v>
      </c>
      <c r="H99" s="25">
        <v>0.75</v>
      </c>
      <c r="I99" s="25">
        <v>0.25925925925925924</v>
      </c>
      <c r="J99" s="26" t="s">
        <v>815</v>
      </c>
      <c r="K99" s="39">
        <v>5.6603773584905662E-2</v>
      </c>
    </row>
    <row r="100" spans="1:11" x14ac:dyDescent="0.75">
      <c r="A100" s="6" t="s">
        <v>643</v>
      </c>
      <c r="B100" s="15" t="s">
        <v>642</v>
      </c>
      <c r="C100" s="24">
        <v>0</v>
      </c>
      <c r="D100" s="25">
        <v>-0.14285714285714285</v>
      </c>
      <c r="E100" s="25">
        <v>-1</v>
      </c>
      <c r="F100" s="25">
        <v>-0.5</v>
      </c>
      <c r="G100" s="26" t="s">
        <v>815</v>
      </c>
      <c r="H100" s="25">
        <v>0.5</v>
      </c>
      <c r="I100" s="25">
        <v>0.36</v>
      </c>
      <c r="J100" s="26" t="s">
        <v>815</v>
      </c>
      <c r="K100" s="39">
        <v>0.13725490196078433</v>
      </c>
    </row>
    <row r="101" spans="1:11" x14ac:dyDescent="0.75">
      <c r="A101" s="6" t="s">
        <v>561</v>
      </c>
      <c r="B101" s="15" t="s">
        <v>558</v>
      </c>
      <c r="C101" s="24">
        <v>0</v>
      </c>
      <c r="D101" s="25">
        <v>1</v>
      </c>
      <c r="E101" s="25">
        <v>1</v>
      </c>
      <c r="F101" s="25">
        <v>1</v>
      </c>
      <c r="G101" s="26" t="s">
        <v>815</v>
      </c>
      <c r="H101" s="25">
        <v>0.6</v>
      </c>
      <c r="I101" s="25">
        <v>0.92</v>
      </c>
      <c r="J101" s="26" t="s">
        <v>815</v>
      </c>
      <c r="K101" s="39">
        <v>0.80769230769230771</v>
      </c>
    </row>
    <row r="102" spans="1:11" x14ac:dyDescent="0.75">
      <c r="A102" s="6" t="s">
        <v>479</v>
      </c>
      <c r="B102" s="15" t="s">
        <v>478</v>
      </c>
      <c r="C102" s="24">
        <v>-1</v>
      </c>
      <c r="D102" s="25">
        <v>0</v>
      </c>
      <c r="E102" s="25">
        <v>-1</v>
      </c>
      <c r="F102" s="25">
        <v>-0.5</v>
      </c>
      <c r="G102" s="26" t="s">
        <v>815</v>
      </c>
      <c r="H102" s="25">
        <v>0.2</v>
      </c>
      <c r="I102" s="25">
        <v>0.36</v>
      </c>
      <c r="J102" s="26" t="s">
        <v>815</v>
      </c>
      <c r="K102" s="39">
        <v>0.08</v>
      </c>
    </row>
    <row r="103" spans="1:11" x14ac:dyDescent="0.75">
      <c r="A103" s="6" t="s">
        <v>509</v>
      </c>
      <c r="B103" s="15">
        <v>6</v>
      </c>
      <c r="C103" s="24">
        <v>-1</v>
      </c>
      <c r="D103" s="25">
        <v>0</v>
      </c>
      <c r="E103" s="25">
        <v>-1</v>
      </c>
      <c r="F103" s="25">
        <v>-0.42857142857142855</v>
      </c>
      <c r="G103" s="26" t="s">
        <v>815</v>
      </c>
      <c r="H103" s="25">
        <v>0.75</v>
      </c>
      <c r="I103" s="25">
        <v>0.38461538461538464</v>
      </c>
      <c r="J103" s="26" t="s">
        <v>815</v>
      </c>
      <c r="K103" s="39">
        <v>0.13207547169811321</v>
      </c>
    </row>
    <row r="104" spans="1:11" x14ac:dyDescent="0.75">
      <c r="A104" s="6" t="s">
        <v>658</v>
      </c>
      <c r="B104" s="15" t="s">
        <v>656</v>
      </c>
      <c r="C104" s="24">
        <v>0</v>
      </c>
      <c r="D104" s="25">
        <v>-0.25</v>
      </c>
      <c r="E104" s="25">
        <v>-1</v>
      </c>
      <c r="F104" s="25">
        <v>-0.5</v>
      </c>
      <c r="G104" s="26">
        <v>-1</v>
      </c>
      <c r="H104" s="25">
        <v>-0.25</v>
      </c>
      <c r="I104" s="25">
        <v>0.1111111111111111</v>
      </c>
      <c r="J104" s="26" t="s">
        <v>815</v>
      </c>
      <c r="K104" s="39">
        <v>-0.12727272727272726</v>
      </c>
    </row>
    <row r="105" spans="1:11" x14ac:dyDescent="0.75">
      <c r="A105" s="6" t="s">
        <v>698</v>
      </c>
      <c r="B105" s="15" t="s">
        <v>696</v>
      </c>
      <c r="C105" s="24">
        <v>1</v>
      </c>
      <c r="D105" s="25">
        <v>0.42857142857142855</v>
      </c>
      <c r="E105" s="25">
        <v>1</v>
      </c>
      <c r="F105" s="25">
        <v>1</v>
      </c>
      <c r="G105" s="26" t="s">
        <v>815</v>
      </c>
      <c r="H105" s="25">
        <v>1</v>
      </c>
      <c r="I105" s="25">
        <v>0.92</v>
      </c>
      <c r="J105" s="26" t="s">
        <v>815</v>
      </c>
      <c r="K105" s="39">
        <v>0.87755102040816324</v>
      </c>
    </row>
    <row r="106" spans="1:11" x14ac:dyDescent="0.75">
      <c r="A106" s="6" t="s">
        <v>587</v>
      </c>
      <c r="B106" s="15" t="s">
        <v>586</v>
      </c>
      <c r="C106" s="24">
        <v>-1</v>
      </c>
      <c r="D106" s="25">
        <v>0</v>
      </c>
      <c r="E106" s="25">
        <v>-1</v>
      </c>
      <c r="F106" s="25">
        <v>-0.7142857142857143</v>
      </c>
      <c r="G106" s="26" t="s">
        <v>815</v>
      </c>
      <c r="H106" s="25">
        <v>0.25</v>
      </c>
      <c r="I106" s="25">
        <v>0.23076923076923078</v>
      </c>
      <c r="J106" s="26" t="s">
        <v>815</v>
      </c>
      <c r="K106" s="39">
        <v>-5.6603773584905662E-2</v>
      </c>
    </row>
    <row r="107" spans="1:11" x14ac:dyDescent="0.75">
      <c r="A107" s="6" t="s">
        <v>550</v>
      </c>
      <c r="B107" s="15" t="s">
        <v>548</v>
      </c>
      <c r="C107" s="24">
        <v>-0.2</v>
      </c>
      <c r="D107" s="25">
        <v>1</v>
      </c>
      <c r="E107" s="25">
        <v>1</v>
      </c>
      <c r="F107" s="25">
        <v>1</v>
      </c>
      <c r="G107" s="26" t="s">
        <v>815</v>
      </c>
      <c r="H107" s="25">
        <v>1</v>
      </c>
      <c r="I107" s="25">
        <v>0.92</v>
      </c>
      <c r="J107" s="26" t="s">
        <v>815</v>
      </c>
      <c r="K107" s="39">
        <v>0.84313725490196079</v>
      </c>
    </row>
    <row r="108" spans="1:11" x14ac:dyDescent="0.75">
      <c r="A108" s="6" t="s">
        <v>752</v>
      </c>
      <c r="B108" s="15" t="s">
        <v>751</v>
      </c>
      <c r="C108" s="24">
        <v>-1</v>
      </c>
      <c r="D108" s="25">
        <v>-0.2</v>
      </c>
      <c r="E108" s="25">
        <v>-1</v>
      </c>
      <c r="F108" s="25">
        <v>-1</v>
      </c>
      <c r="G108" s="26" t="s">
        <v>815</v>
      </c>
      <c r="H108" s="25">
        <v>0.5</v>
      </c>
      <c r="I108" s="25">
        <v>3.4482758620689655E-2</v>
      </c>
      <c r="J108" s="26">
        <v>-1</v>
      </c>
      <c r="K108" s="39">
        <v>-0.10526315789473684</v>
      </c>
    </row>
    <row r="109" spans="1:11" x14ac:dyDescent="0.75">
      <c r="A109" s="13" t="s">
        <v>684</v>
      </c>
      <c r="B109" s="15" t="s">
        <v>681</v>
      </c>
      <c r="C109" s="24">
        <v>-0.2</v>
      </c>
      <c r="D109" s="25">
        <v>1</v>
      </c>
      <c r="E109" s="25">
        <v>1</v>
      </c>
      <c r="F109" s="25">
        <v>1</v>
      </c>
      <c r="G109" s="26" t="s">
        <v>815</v>
      </c>
      <c r="H109" s="25">
        <v>1</v>
      </c>
      <c r="I109" s="25">
        <v>0.92</v>
      </c>
      <c r="J109" s="26" t="s">
        <v>815</v>
      </c>
      <c r="K109" s="39">
        <v>0.84313725490196079</v>
      </c>
    </row>
    <row r="110" spans="1:11" x14ac:dyDescent="0.75">
      <c r="A110" s="6" t="s">
        <v>764</v>
      </c>
      <c r="B110" s="15" t="s">
        <v>763</v>
      </c>
      <c r="C110" s="24">
        <v>-1</v>
      </c>
      <c r="D110" s="25">
        <v>-0.1111111111111111</v>
      </c>
      <c r="E110" s="25">
        <v>-1</v>
      </c>
      <c r="F110" s="25">
        <v>-1</v>
      </c>
      <c r="G110" s="26" t="s">
        <v>815</v>
      </c>
      <c r="H110" s="25">
        <v>0.25</v>
      </c>
      <c r="I110" s="25">
        <v>-6.8965517241379309E-2</v>
      </c>
      <c r="J110" s="26">
        <v>-1</v>
      </c>
      <c r="K110" s="39">
        <v>-0.17857142857142858</v>
      </c>
    </row>
    <row r="111" spans="1:11" x14ac:dyDescent="0.75">
      <c r="A111" s="6" t="s">
        <v>613</v>
      </c>
      <c r="B111" s="15" t="s">
        <v>611</v>
      </c>
      <c r="C111" s="24">
        <v>-0.2</v>
      </c>
      <c r="D111" s="25">
        <v>0.66666666666666663</v>
      </c>
      <c r="E111" s="25">
        <v>1</v>
      </c>
      <c r="F111" s="25">
        <v>0.5</v>
      </c>
      <c r="G111" s="26" t="s">
        <v>815</v>
      </c>
      <c r="H111" s="25">
        <v>1</v>
      </c>
      <c r="I111" s="25">
        <v>0.92</v>
      </c>
      <c r="J111" s="26" t="s">
        <v>815</v>
      </c>
      <c r="K111" s="39">
        <v>0.76470588235294112</v>
      </c>
    </row>
    <row r="112" spans="1:11" x14ac:dyDescent="0.75">
      <c r="A112" s="6" t="s">
        <v>745</v>
      </c>
      <c r="B112" s="15" t="s">
        <v>742</v>
      </c>
      <c r="C112" s="24">
        <v>-0.2</v>
      </c>
      <c r="D112" s="25">
        <v>1</v>
      </c>
      <c r="E112" s="25">
        <v>1</v>
      </c>
      <c r="F112" s="25">
        <v>0.14285714285714285</v>
      </c>
      <c r="G112" s="26" t="s">
        <v>815</v>
      </c>
      <c r="H112" s="25">
        <v>1</v>
      </c>
      <c r="I112" s="25">
        <v>0.84615384615384615</v>
      </c>
      <c r="J112" s="26" t="s">
        <v>815</v>
      </c>
      <c r="K112" s="39">
        <v>0.70909090909090911</v>
      </c>
    </row>
    <row r="113" spans="1:11" x14ac:dyDescent="0.75">
      <c r="A113" s="6" t="s">
        <v>650</v>
      </c>
      <c r="B113" s="15" t="s">
        <v>648</v>
      </c>
      <c r="C113" s="24">
        <v>-0.2</v>
      </c>
      <c r="D113" s="25">
        <v>0.66666666666666663</v>
      </c>
      <c r="E113" s="25">
        <v>1</v>
      </c>
      <c r="F113" s="25">
        <v>0.14285714285714285</v>
      </c>
      <c r="G113" s="26" t="s">
        <v>815</v>
      </c>
      <c r="H113" s="25">
        <v>1</v>
      </c>
      <c r="I113" s="25">
        <v>0.84615384615384615</v>
      </c>
      <c r="J113" s="26" t="s">
        <v>815</v>
      </c>
      <c r="K113" s="39">
        <v>0.67272727272727273</v>
      </c>
    </row>
    <row r="114" spans="1:11" x14ac:dyDescent="0.75">
      <c r="A114" s="13" t="s">
        <v>629</v>
      </c>
      <c r="B114" s="15">
        <v>4</v>
      </c>
      <c r="C114" s="24">
        <v>-1</v>
      </c>
      <c r="D114" s="25">
        <v>0.14285714285714285</v>
      </c>
      <c r="E114" s="25">
        <v>-1</v>
      </c>
      <c r="F114" s="25">
        <v>-0.5</v>
      </c>
      <c r="G114" s="26" t="s">
        <v>815</v>
      </c>
      <c r="H114" s="25">
        <v>0.5</v>
      </c>
      <c r="I114" s="25">
        <v>0.36</v>
      </c>
      <c r="J114" s="26" t="s">
        <v>815</v>
      </c>
      <c r="K114" s="39">
        <v>0.14285714285714285</v>
      </c>
    </row>
    <row r="115" spans="1:11" x14ac:dyDescent="0.75">
      <c r="A115" s="6" t="s">
        <v>579</v>
      </c>
      <c r="B115" s="15" t="s">
        <v>578</v>
      </c>
      <c r="C115" s="24">
        <v>1</v>
      </c>
      <c r="D115" s="25">
        <v>1</v>
      </c>
      <c r="E115" s="25">
        <v>1</v>
      </c>
      <c r="F115" s="25">
        <v>1</v>
      </c>
      <c r="G115" s="26" t="s">
        <v>815</v>
      </c>
      <c r="H115" s="25">
        <v>0.6</v>
      </c>
      <c r="I115" s="25">
        <v>0.92</v>
      </c>
      <c r="J115" s="26" t="s">
        <v>815</v>
      </c>
      <c r="K115" s="39">
        <v>0.88</v>
      </c>
    </row>
    <row r="116" spans="1:11" x14ac:dyDescent="0.75">
      <c r="A116" s="6" t="s">
        <v>669</v>
      </c>
      <c r="B116" s="15" t="s">
        <v>666</v>
      </c>
      <c r="C116" s="24">
        <v>1</v>
      </c>
      <c r="D116" s="25">
        <v>0.25</v>
      </c>
      <c r="E116" s="25">
        <v>1</v>
      </c>
      <c r="F116" s="25">
        <v>1</v>
      </c>
      <c r="G116" s="26">
        <v>-1</v>
      </c>
      <c r="H116" s="25">
        <v>1</v>
      </c>
      <c r="I116" s="25">
        <v>0.85185185185185186</v>
      </c>
      <c r="J116" s="26" t="s">
        <v>815</v>
      </c>
      <c r="K116" s="39">
        <v>0.77358490566037741</v>
      </c>
    </row>
    <row r="117" spans="1:11" x14ac:dyDescent="0.75">
      <c r="A117" s="13" t="s">
        <v>674</v>
      </c>
      <c r="B117" s="15" t="s">
        <v>671</v>
      </c>
      <c r="C117" s="24">
        <v>1</v>
      </c>
      <c r="D117" s="25">
        <v>0.5</v>
      </c>
      <c r="E117" s="25">
        <v>1</v>
      </c>
      <c r="F117" s="25">
        <v>1</v>
      </c>
      <c r="G117" s="26">
        <v>0</v>
      </c>
      <c r="H117" s="25">
        <v>1</v>
      </c>
      <c r="I117" s="25">
        <v>0.85185185185185186</v>
      </c>
      <c r="J117" s="26" t="s">
        <v>815</v>
      </c>
      <c r="K117" s="39">
        <v>0.83018867924528306</v>
      </c>
    </row>
    <row r="118" spans="1:11" x14ac:dyDescent="0.75">
      <c r="A118" s="6" t="s">
        <v>609</v>
      </c>
      <c r="B118" s="15" t="s">
        <v>607</v>
      </c>
      <c r="C118" s="24">
        <v>-1</v>
      </c>
      <c r="D118" s="25">
        <v>0</v>
      </c>
      <c r="E118" s="25">
        <v>-1</v>
      </c>
      <c r="F118" s="25">
        <v>-0.5</v>
      </c>
      <c r="G118" s="26" t="s">
        <v>815</v>
      </c>
      <c r="H118" s="25">
        <v>0.25</v>
      </c>
      <c r="I118" s="25">
        <v>0.44</v>
      </c>
      <c r="J118" s="26" t="s">
        <v>815</v>
      </c>
      <c r="K118" s="39">
        <v>5.8823529411764705E-2</v>
      </c>
    </row>
    <row r="119" spans="1:11" x14ac:dyDescent="0.75">
      <c r="A119" s="6" t="s">
        <v>704</v>
      </c>
      <c r="B119" s="15" t="s">
        <v>701</v>
      </c>
      <c r="C119" s="24">
        <v>-0.25</v>
      </c>
      <c r="D119" s="25">
        <v>0.83333333333333337</v>
      </c>
      <c r="E119" s="25">
        <v>1</v>
      </c>
      <c r="F119" s="25">
        <v>1</v>
      </c>
      <c r="G119" s="26" t="s">
        <v>815</v>
      </c>
      <c r="H119" s="25">
        <v>0.6</v>
      </c>
      <c r="I119" s="25">
        <v>0.92</v>
      </c>
      <c r="J119" s="26" t="s">
        <v>815</v>
      </c>
      <c r="K119" s="39">
        <v>0.76923076923076927</v>
      </c>
    </row>
    <row r="120" spans="1:11" x14ac:dyDescent="0.75">
      <c r="A120" s="13" t="s">
        <v>489</v>
      </c>
      <c r="B120" s="15" t="s">
        <v>486</v>
      </c>
      <c r="C120" s="24">
        <v>1</v>
      </c>
      <c r="D120" s="25">
        <v>0.5</v>
      </c>
      <c r="E120" s="25">
        <v>1</v>
      </c>
      <c r="F120" s="25">
        <v>0.5</v>
      </c>
      <c r="G120" s="26">
        <v>-1</v>
      </c>
      <c r="H120" s="25">
        <v>1</v>
      </c>
      <c r="I120" s="25">
        <v>0.77777777777777779</v>
      </c>
      <c r="J120" s="26" t="s">
        <v>815</v>
      </c>
      <c r="K120" s="39">
        <v>0.73584905660377353</v>
      </c>
    </row>
    <row r="121" spans="1:11" x14ac:dyDescent="0.75">
      <c r="A121" s="6" t="s">
        <v>598</v>
      </c>
      <c r="B121" s="15">
        <v>5</v>
      </c>
      <c r="C121" s="24">
        <v>-1</v>
      </c>
      <c r="D121" s="25">
        <v>0</v>
      </c>
      <c r="E121" s="25">
        <v>-1</v>
      </c>
      <c r="F121" s="25">
        <v>-0.5</v>
      </c>
      <c r="G121" s="26" t="s">
        <v>815</v>
      </c>
      <c r="H121" s="25">
        <v>0.5</v>
      </c>
      <c r="I121" s="25">
        <v>0.36</v>
      </c>
      <c r="J121" s="26" t="s">
        <v>815</v>
      </c>
      <c r="K121" s="39">
        <v>5.8823529411764705E-2</v>
      </c>
    </row>
    <row r="122" spans="1:11" x14ac:dyDescent="0.75">
      <c r="A122" s="6" t="s">
        <v>556</v>
      </c>
      <c r="B122" s="15" t="s">
        <v>553</v>
      </c>
      <c r="C122" s="24">
        <v>0.33333333333333331</v>
      </c>
      <c r="D122" s="25">
        <v>1</v>
      </c>
      <c r="E122" s="25">
        <v>1</v>
      </c>
      <c r="F122" s="25">
        <v>0.14285714285714285</v>
      </c>
      <c r="G122" s="26" t="s">
        <v>815</v>
      </c>
      <c r="H122" s="25">
        <v>0.75</v>
      </c>
      <c r="I122" s="25">
        <v>0.84615384615384615</v>
      </c>
      <c r="J122" s="26" t="s">
        <v>815</v>
      </c>
      <c r="K122" s="39">
        <v>0.73584905660377353</v>
      </c>
    </row>
    <row r="123" spans="1:11" x14ac:dyDescent="0.75">
      <c r="A123" s="6" t="s">
        <v>494</v>
      </c>
      <c r="B123" s="15" t="s">
        <v>491</v>
      </c>
      <c r="C123" s="24">
        <v>-1</v>
      </c>
      <c r="D123" s="25">
        <v>0.33333333333333331</v>
      </c>
      <c r="E123" s="25">
        <v>-1</v>
      </c>
      <c r="F123" s="25">
        <v>-0.5714285714285714</v>
      </c>
      <c r="G123" s="26" t="s">
        <v>815</v>
      </c>
      <c r="H123" s="25">
        <v>0.25</v>
      </c>
      <c r="I123" s="25">
        <v>0.42307692307692307</v>
      </c>
      <c r="J123" s="26" t="s">
        <v>815</v>
      </c>
      <c r="K123" s="39">
        <v>9.4339622641509441E-2</v>
      </c>
    </row>
    <row r="124" spans="1:11" x14ac:dyDescent="0.75">
      <c r="A124" s="6" t="s">
        <v>592</v>
      </c>
      <c r="B124" s="15" t="s">
        <v>591</v>
      </c>
      <c r="C124" s="24">
        <v>0.33333333333333331</v>
      </c>
      <c r="D124" s="25">
        <v>0</v>
      </c>
      <c r="E124" s="25">
        <v>1</v>
      </c>
      <c r="F124" s="25">
        <v>0.14285714285714285</v>
      </c>
      <c r="G124" s="26" t="s">
        <v>815</v>
      </c>
      <c r="H124" s="25">
        <v>1</v>
      </c>
      <c r="I124" s="25">
        <v>0.76923076923076927</v>
      </c>
      <c r="J124" s="26" t="s">
        <v>815</v>
      </c>
      <c r="K124" s="39">
        <v>0.62264150943396224</v>
      </c>
    </row>
    <row r="125" spans="1:11" x14ac:dyDescent="0.75">
      <c r="A125" s="13" t="s">
        <v>688</v>
      </c>
      <c r="B125" s="15" t="s">
        <v>686</v>
      </c>
      <c r="C125" s="24">
        <v>1</v>
      </c>
      <c r="D125" s="25">
        <v>0.7142857142857143</v>
      </c>
      <c r="E125" s="25">
        <v>1</v>
      </c>
      <c r="F125" s="25">
        <v>1</v>
      </c>
      <c r="G125" s="26" t="s">
        <v>815</v>
      </c>
      <c r="H125" s="25">
        <v>1</v>
      </c>
      <c r="I125" s="25">
        <v>0.92</v>
      </c>
      <c r="J125" s="26" t="s">
        <v>815</v>
      </c>
      <c r="K125" s="39">
        <v>0.91836734693877553</v>
      </c>
    </row>
    <row r="126" spans="1:11" x14ac:dyDescent="0.75">
      <c r="A126" s="6" t="s">
        <v>599</v>
      </c>
      <c r="B126" s="15">
        <v>5</v>
      </c>
      <c r="C126" s="24">
        <v>-1</v>
      </c>
      <c r="D126" s="25">
        <v>0</v>
      </c>
      <c r="E126" s="25">
        <v>-1</v>
      </c>
      <c r="F126" s="25">
        <v>-0.5</v>
      </c>
      <c r="G126" s="26" t="s">
        <v>815</v>
      </c>
      <c r="H126" s="25">
        <v>0.5</v>
      </c>
      <c r="I126" s="25">
        <v>0.32</v>
      </c>
      <c r="J126" s="26" t="s">
        <v>815</v>
      </c>
      <c r="K126" s="39">
        <v>3.9215686274509803E-2</v>
      </c>
    </row>
    <row r="127" spans="1:11" x14ac:dyDescent="0.75">
      <c r="A127" s="13" t="s">
        <v>566</v>
      </c>
      <c r="B127" s="15" t="s">
        <v>563</v>
      </c>
      <c r="C127" s="24">
        <v>-0.2</v>
      </c>
      <c r="D127" s="25">
        <v>1</v>
      </c>
      <c r="E127" s="25">
        <v>1</v>
      </c>
      <c r="F127" s="25">
        <v>1</v>
      </c>
      <c r="G127" s="26" t="s">
        <v>815</v>
      </c>
      <c r="H127" s="25">
        <v>0.75</v>
      </c>
      <c r="I127" s="25">
        <v>0.88</v>
      </c>
      <c r="J127" s="26" t="s">
        <v>815</v>
      </c>
      <c r="K127" s="39">
        <v>0.78431372549019607</v>
      </c>
    </row>
    <row r="128" spans="1:11" x14ac:dyDescent="0.75">
      <c r="A128" s="13" t="s">
        <v>689</v>
      </c>
      <c r="B128" s="15" t="s">
        <v>686</v>
      </c>
      <c r="C128" s="24">
        <v>1</v>
      </c>
      <c r="D128" s="25">
        <v>1</v>
      </c>
      <c r="E128" s="25">
        <v>1</v>
      </c>
      <c r="F128" s="25">
        <v>1</v>
      </c>
      <c r="G128" s="26" t="s">
        <v>815</v>
      </c>
      <c r="H128" s="25">
        <v>0.6</v>
      </c>
      <c r="I128" s="25">
        <v>0.92</v>
      </c>
      <c r="J128" s="26" t="s">
        <v>815</v>
      </c>
      <c r="K128" s="39">
        <v>0.88</v>
      </c>
    </row>
    <row r="129" spans="1:11" x14ac:dyDescent="0.75">
      <c r="A129" s="6" t="s">
        <v>523</v>
      </c>
      <c r="B129" s="15" t="s">
        <v>520</v>
      </c>
      <c r="C129" s="24">
        <v>0</v>
      </c>
      <c r="D129" s="25">
        <v>0.2</v>
      </c>
      <c r="E129" s="25">
        <v>1</v>
      </c>
      <c r="F129" s="25">
        <v>1</v>
      </c>
      <c r="G129" s="26" t="s">
        <v>815</v>
      </c>
      <c r="H129" s="25">
        <v>1</v>
      </c>
      <c r="I129" s="25">
        <v>0.65517241379310343</v>
      </c>
      <c r="J129" s="26">
        <v>-1</v>
      </c>
      <c r="K129" s="39">
        <v>0.61016949152542377</v>
      </c>
    </row>
    <row r="130" spans="1:11" x14ac:dyDescent="0.75">
      <c r="A130" s="13" t="s">
        <v>694</v>
      </c>
      <c r="B130" s="15" t="s">
        <v>691</v>
      </c>
      <c r="C130" s="24">
        <v>1</v>
      </c>
      <c r="D130" s="25">
        <v>0.2</v>
      </c>
      <c r="E130" s="25">
        <v>1</v>
      </c>
      <c r="F130" s="25">
        <v>1</v>
      </c>
      <c r="G130" s="26" t="s">
        <v>815</v>
      </c>
      <c r="H130" s="25">
        <v>1</v>
      </c>
      <c r="I130" s="25">
        <v>0.72413793103448276</v>
      </c>
      <c r="J130" s="26">
        <v>-1</v>
      </c>
      <c r="K130" s="39">
        <v>0.70175438596491224</v>
      </c>
    </row>
    <row r="131" spans="1:11" x14ac:dyDescent="0.75">
      <c r="A131" s="6" t="s">
        <v>573</v>
      </c>
      <c r="B131" s="15" t="s">
        <v>534</v>
      </c>
      <c r="C131" s="24">
        <v>1</v>
      </c>
      <c r="D131" s="25">
        <v>0.7142857142857143</v>
      </c>
      <c r="E131" s="25">
        <v>1</v>
      </c>
      <c r="F131" s="25">
        <v>0.5</v>
      </c>
      <c r="G131" s="26" t="s">
        <v>815</v>
      </c>
      <c r="H131" s="25">
        <v>1</v>
      </c>
      <c r="I131" s="25">
        <v>0.84</v>
      </c>
      <c r="J131" s="26" t="s">
        <v>815</v>
      </c>
      <c r="K131" s="39">
        <v>0.83673469387755106</v>
      </c>
    </row>
    <row r="132" spans="1:11" x14ac:dyDescent="0.75">
      <c r="A132" s="6" t="s">
        <v>539</v>
      </c>
      <c r="B132" s="15">
        <v>7</v>
      </c>
      <c r="C132" s="24">
        <v>-1</v>
      </c>
      <c r="D132" s="25">
        <v>0.33333333333333331</v>
      </c>
      <c r="E132" s="25">
        <v>-1</v>
      </c>
      <c r="F132" s="25">
        <v>-0.7142857142857143</v>
      </c>
      <c r="G132" s="26" t="s">
        <v>815</v>
      </c>
      <c r="H132" s="25">
        <v>0.5</v>
      </c>
      <c r="I132" s="25">
        <v>0.23076923076923078</v>
      </c>
      <c r="J132" s="26" t="s">
        <v>815</v>
      </c>
      <c r="K132" s="39">
        <v>-1.8181818181818181E-2</v>
      </c>
    </row>
    <row r="133" spans="1:11" x14ac:dyDescent="0.75">
      <c r="A133" s="13" t="s">
        <v>651</v>
      </c>
      <c r="B133" s="15" t="s">
        <v>648</v>
      </c>
      <c r="C133" s="24">
        <v>1</v>
      </c>
      <c r="D133" s="25">
        <v>1</v>
      </c>
      <c r="E133" s="25">
        <v>1</v>
      </c>
      <c r="F133" s="25">
        <v>1</v>
      </c>
      <c r="G133" s="26" t="s">
        <v>815</v>
      </c>
      <c r="H133" s="25">
        <v>0.6</v>
      </c>
      <c r="I133" s="25">
        <v>0.92</v>
      </c>
      <c r="J133" s="26" t="s">
        <v>815</v>
      </c>
      <c r="K133" s="39">
        <v>0.88</v>
      </c>
    </row>
    <row r="134" spans="1:11" x14ac:dyDescent="0.75">
      <c r="A134" s="13" t="s">
        <v>725</v>
      </c>
      <c r="B134" s="15" t="s">
        <v>724</v>
      </c>
      <c r="C134" s="24">
        <v>-0.2</v>
      </c>
      <c r="D134" s="25">
        <v>1</v>
      </c>
      <c r="E134" s="25">
        <v>1</v>
      </c>
      <c r="F134" s="25">
        <v>0.5</v>
      </c>
      <c r="G134" s="26" t="s">
        <v>815</v>
      </c>
      <c r="H134" s="25">
        <v>1</v>
      </c>
      <c r="I134" s="25">
        <v>0.92</v>
      </c>
      <c r="J134" s="26" t="s">
        <v>815</v>
      </c>
      <c r="K134" s="39">
        <v>0.80392156862745101</v>
      </c>
    </row>
    <row r="135" spans="1:11" x14ac:dyDescent="0.75">
      <c r="A135" s="6" t="s">
        <v>726</v>
      </c>
      <c r="B135" s="15" t="s">
        <v>724</v>
      </c>
      <c r="C135" s="24">
        <v>1</v>
      </c>
      <c r="D135" s="25">
        <v>0.5</v>
      </c>
      <c r="E135" s="25">
        <v>1</v>
      </c>
      <c r="F135" s="25">
        <v>1</v>
      </c>
      <c r="G135" s="26">
        <v>-1</v>
      </c>
      <c r="H135" s="25">
        <v>2.25</v>
      </c>
      <c r="I135" s="25">
        <v>0.85185185185185186</v>
      </c>
      <c r="J135" s="26" t="s">
        <v>815</v>
      </c>
      <c r="K135" s="39">
        <v>1</v>
      </c>
    </row>
    <row r="136" spans="1:11" x14ac:dyDescent="0.75">
      <c r="A136" s="6" t="s">
        <v>732</v>
      </c>
      <c r="B136" s="15" t="s">
        <v>731</v>
      </c>
      <c r="C136" s="24">
        <v>1</v>
      </c>
      <c r="D136" s="25">
        <v>1</v>
      </c>
      <c r="E136" s="25">
        <v>1</v>
      </c>
      <c r="F136" s="25">
        <v>0.5</v>
      </c>
      <c r="G136" s="26" t="s">
        <v>815</v>
      </c>
      <c r="H136" s="25">
        <v>0.6</v>
      </c>
      <c r="I136" s="25">
        <v>0.92</v>
      </c>
      <c r="J136" s="26" t="s">
        <v>815</v>
      </c>
      <c r="K136" s="39">
        <v>0.84</v>
      </c>
    </row>
    <row r="137" spans="1:11" x14ac:dyDescent="0.75">
      <c r="A137" s="6" t="s">
        <v>727</v>
      </c>
      <c r="B137" s="15" t="s">
        <v>724</v>
      </c>
      <c r="C137" s="24">
        <v>-0.42857142857142855</v>
      </c>
      <c r="D137" s="25">
        <v>1</v>
      </c>
      <c r="E137" s="25">
        <v>0.33333333333333331</v>
      </c>
      <c r="F137" s="25">
        <v>0.5</v>
      </c>
      <c r="G137" s="26" t="s">
        <v>815</v>
      </c>
      <c r="H137" s="25">
        <v>0.75</v>
      </c>
      <c r="I137" s="25">
        <v>0.76</v>
      </c>
      <c r="J137" s="26" t="s">
        <v>815</v>
      </c>
      <c r="K137" s="39">
        <v>0.58490566037735847</v>
      </c>
    </row>
    <row r="138" spans="1:11" x14ac:dyDescent="0.75">
      <c r="A138" s="6" t="s">
        <v>710</v>
      </c>
      <c r="B138" s="15" t="s">
        <v>707</v>
      </c>
      <c r="C138" s="24">
        <v>-0.2</v>
      </c>
      <c r="D138" s="25">
        <v>1</v>
      </c>
      <c r="E138" s="25">
        <v>1</v>
      </c>
      <c r="F138" s="25">
        <v>1</v>
      </c>
      <c r="G138" s="26" t="s">
        <v>815</v>
      </c>
      <c r="H138" s="25">
        <v>1</v>
      </c>
      <c r="I138" s="25">
        <v>0.88</v>
      </c>
      <c r="J138" s="26" t="s">
        <v>815</v>
      </c>
      <c r="K138" s="39">
        <v>0.82352941176470584</v>
      </c>
    </row>
    <row r="139" spans="1:11" x14ac:dyDescent="0.75">
      <c r="A139" s="13" t="s">
        <v>654</v>
      </c>
      <c r="B139" s="15" t="s">
        <v>653</v>
      </c>
      <c r="C139" s="24">
        <v>1</v>
      </c>
      <c r="D139" s="25">
        <v>0.42857142857142855</v>
      </c>
      <c r="E139" s="25">
        <v>1</v>
      </c>
      <c r="F139" s="25">
        <v>1</v>
      </c>
      <c r="G139" s="26" t="s">
        <v>815</v>
      </c>
      <c r="H139" s="25">
        <v>1</v>
      </c>
      <c r="I139" s="25">
        <v>0.85185185185185186</v>
      </c>
      <c r="J139" s="26" t="s">
        <v>815</v>
      </c>
      <c r="K139" s="39">
        <v>0.80769230769230771</v>
      </c>
    </row>
    <row r="140" spans="1:11" x14ac:dyDescent="0.75">
      <c r="A140" s="13" t="s">
        <v>735</v>
      </c>
      <c r="B140" s="15" t="s">
        <v>733</v>
      </c>
      <c r="C140" s="24">
        <v>1</v>
      </c>
      <c r="D140" s="25">
        <v>0.5</v>
      </c>
      <c r="E140" s="25">
        <v>1</v>
      </c>
      <c r="F140" s="25">
        <v>0.5</v>
      </c>
      <c r="G140" s="26" t="s">
        <v>815</v>
      </c>
      <c r="H140" s="25">
        <v>1</v>
      </c>
      <c r="I140" s="25">
        <v>0.84</v>
      </c>
      <c r="J140" s="26" t="s">
        <v>815</v>
      </c>
      <c r="K140" s="39">
        <v>0.8</v>
      </c>
    </row>
    <row r="141" spans="1:11" x14ac:dyDescent="0.75">
      <c r="A141" s="13" t="s">
        <v>551</v>
      </c>
      <c r="B141" s="15" t="s">
        <v>548</v>
      </c>
      <c r="C141" s="24">
        <v>1</v>
      </c>
      <c r="D141" s="25">
        <v>0.44444444444444442</v>
      </c>
      <c r="E141" s="25">
        <v>1</v>
      </c>
      <c r="F141" s="25">
        <v>1</v>
      </c>
      <c r="G141" s="26" t="s">
        <v>815</v>
      </c>
      <c r="H141" s="25">
        <v>1</v>
      </c>
      <c r="I141" s="25">
        <v>0.65517241379310343</v>
      </c>
      <c r="J141" s="26">
        <v>-1</v>
      </c>
      <c r="K141" s="39">
        <v>0.6964285714285714</v>
      </c>
    </row>
    <row r="142" spans="1:11" x14ac:dyDescent="0.75">
      <c r="A142" s="6" t="s">
        <v>699</v>
      </c>
      <c r="B142" s="15" t="s">
        <v>696</v>
      </c>
      <c r="C142" s="24">
        <v>-0.2</v>
      </c>
      <c r="D142" s="25">
        <v>1</v>
      </c>
      <c r="E142" s="25">
        <v>1</v>
      </c>
      <c r="F142" s="25">
        <v>1</v>
      </c>
      <c r="G142" s="26" t="s">
        <v>815</v>
      </c>
      <c r="H142" s="25">
        <v>1</v>
      </c>
      <c r="I142" s="25">
        <v>0.84</v>
      </c>
      <c r="J142" s="26" t="s">
        <v>815</v>
      </c>
      <c r="K142" s="39">
        <v>0.80392156862745101</v>
      </c>
    </row>
    <row r="143" spans="1:11" x14ac:dyDescent="0.75">
      <c r="A143" s="6" t="s">
        <v>614</v>
      </c>
      <c r="B143" s="15" t="s">
        <v>611</v>
      </c>
      <c r="C143" s="24">
        <v>1</v>
      </c>
      <c r="D143" s="25">
        <v>0.7142857142857143</v>
      </c>
      <c r="E143" s="25">
        <v>-0.33333333333333331</v>
      </c>
      <c r="F143" s="25">
        <v>0.5</v>
      </c>
      <c r="G143" s="26">
        <v>-1</v>
      </c>
      <c r="H143" s="25">
        <v>1</v>
      </c>
      <c r="I143" s="25">
        <v>0.7407407407407407</v>
      </c>
      <c r="J143" s="26" t="s">
        <v>815</v>
      </c>
      <c r="K143" s="39">
        <v>0.67307692307692313</v>
      </c>
    </row>
    <row r="144" spans="1:11" x14ac:dyDescent="0.75">
      <c r="A144" s="6" t="s">
        <v>765</v>
      </c>
      <c r="B144" s="15" t="s">
        <v>763</v>
      </c>
      <c r="C144" s="24">
        <v>-1</v>
      </c>
      <c r="D144" s="25">
        <v>-0.4</v>
      </c>
      <c r="E144" s="25">
        <v>-1</v>
      </c>
      <c r="F144" s="25">
        <v>-1</v>
      </c>
      <c r="G144" s="26" t="s">
        <v>815</v>
      </c>
      <c r="H144" s="25">
        <v>0</v>
      </c>
      <c r="I144" s="25">
        <v>0.10344827586206896</v>
      </c>
      <c r="J144" s="26">
        <v>0</v>
      </c>
      <c r="K144" s="39">
        <v>-0.15789473684210525</v>
      </c>
    </row>
    <row r="145" spans="1:11" x14ac:dyDescent="0.75">
      <c r="A145" s="6" t="s">
        <v>623</v>
      </c>
      <c r="B145" s="15" t="s">
        <v>621</v>
      </c>
      <c r="C145" s="24">
        <v>0.33333333333333331</v>
      </c>
      <c r="D145" s="25">
        <v>1</v>
      </c>
      <c r="E145" s="25">
        <v>1</v>
      </c>
      <c r="F145" s="25">
        <v>0.14285714285714285</v>
      </c>
      <c r="G145" s="26" t="s">
        <v>815</v>
      </c>
      <c r="H145" s="25">
        <v>1</v>
      </c>
      <c r="I145" s="25">
        <v>0.84615384615384615</v>
      </c>
      <c r="J145" s="26" t="s">
        <v>815</v>
      </c>
      <c r="K145" s="39">
        <v>0.77358490566037741</v>
      </c>
    </row>
    <row r="146" spans="1:11" x14ac:dyDescent="0.75">
      <c r="A146" s="6" t="s">
        <v>535</v>
      </c>
      <c r="B146" s="15" t="s">
        <v>534</v>
      </c>
      <c r="C146" s="24">
        <v>0.5</v>
      </c>
      <c r="D146" s="25">
        <v>0.66666666666666663</v>
      </c>
      <c r="E146" s="25">
        <v>1</v>
      </c>
      <c r="F146" s="25">
        <v>0.75</v>
      </c>
      <c r="G146" s="26" t="s">
        <v>815</v>
      </c>
      <c r="H146" s="25">
        <v>0.4</v>
      </c>
      <c r="I146" s="25">
        <v>0.88</v>
      </c>
      <c r="J146" s="26" t="s">
        <v>815</v>
      </c>
      <c r="K146" s="39">
        <v>0.74</v>
      </c>
    </row>
    <row r="147" spans="1:11" x14ac:dyDescent="0.75">
      <c r="C147" s="21"/>
      <c r="D147" s="22"/>
      <c r="E147" s="22"/>
      <c r="F147" s="22"/>
      <c r="G147" s="22"/>
      <c r="H147" s="22"/>
      <c r="I147" s="22"/>
      <c r="J147" s="22"/>
      <c r="K147" s="23"/>
    </row>
    <row r="148" spans="1:11" x14ac:dyDescent="0.75">
      <c r="A148" s="12" t="s">
        <v>803</v>
      </c>
      <c r="C148" s="21"/>
      <c r="D148" s="22"/>
      <c r="E148" s="22"/>
      <c r="F148" s="22"/>
      <c r="G148" s="22"/>
      <c r="H148" s="22"/>
      <c r="I148" s="22"/>
      <c r="J148" s="22"/>
      <c r="K148" s="23"/>
    </row>
    <row r="149" spans="1:11" x14ac:dyDescent="0.75">
      <c r="A149" s="13" t="s">
        <v>730</v>
      </c>
      <c r="B149" s="15" t="s">
        <v>729</v>
      </c>
      <c r="C149" s="24">
        <v>1</v>
      </c>
      <c r="D149" s="25">
        <v>1</v>
      </c>
      <c r="E149" s="25">
        <v>1</v>
      </c>
      <c r="F149" s="25">
        <v>0.42857142857142855</v>
      </c>
      <c r="G149" s="26">
        <v>-1</v>
      </c>
      <c r="H149" s="25">
        <v>1</v>
      </c>
      <c r="I149" s="25">
        <v>0.88888888888888884</v>
      </c>
      <c r="J149" s="37" t="s">
        <v>815</v>
      </c>
      <c r="K149" s="39">
        <v>0.79487179487179482</v>
      </c>
    </row>
    <row r="150" spans="1:11" x14ac:dyDescent="0.75">
      <c r="A150" s="13" t="s">
        <v>585</v>
      </c>
      <c r="B150" s="15" t="s">
        <v>584</v>
      </c>
      <c r="C150" s="24">
        <v>-1</v>
      </c>
      <c r="D150" s="25">
        <v>0.14285714285714285</v>
      </c>
      <c r="E150" s="25">
        <v>-1</v>
      </c>
      <c r="F150" s="25">
        <v>0</v>
      </c>
      <c r="G150" s="26" t="s">
        <v>815</v>
      </c>
      <c r="H150" s="25">
        <v>0.5</v>
      </c>
      <c r="I150" s="25">
        <v>0.44444444444444442</v>
      </c>
      <c r="J150" s="37" t="s">
        <v>815</v>
      </c>
      <c r="K150" s="39">
        <v>0.17948717948717949</v>
      </c>
    </row>
    <row r="151" spans="1:11" x14ac:dyDescent="0.75">
      <c r="A151" s="13" t="s">
        <v>490</v>
      </c>
      <c r="B151" s="15" t="s">
        <v>486</v>
      </c>
      <c r="C151" s="24">
        <v>1</v>
      </c>
      <c r="D151" s="25">
        <v>1</v>
      </c>
      <c r="E151" s="25">
        <v>1</v>
      </c>
      <c r="F151" s="25">
        <v>0.42857142857142855</v>
      </c>
      <c r="G151" s="26">
        <v>-1</v>
      </c>
      <c r="H151" s="25">
        <v>1</v>
      </c>
      <c r="I151" s="25">
        <v>0.88888888888888884</v>
      </c>
      <c r="J151" s="37" t="s">
        <v>815</v>
      </c>
      <c r="K151" s="39">
        <v>0.79487179487179482</v>
      </c>
    </row>
    <row r="152" spans="1:11" x14ac:dyDescent="0.75">
      <c r="A152" s="6" t="s">
        <v>718</v>
      </c>
      <c r="B152" s="15" t="s">
        <v>714</v>
      </c>
      <c r="C152" s="24">
        <v>1</v>
      </c>
      <c r="D152" s="25">
        <v>1</v>
      </c>
      <c r="E152" s="25">
        <v>1</v>
      </c>
      <c r="F152" s="25">
        <v>0.42857142857142855</v>
      </c>
      <c r="G152" s="26">
        <v>-1</v>
      </c>
      <c r="H152" s="25">
        <v>1</v>
      </c>
      <c r="I152" s="25">
        <v>0.83333333333333337</v>
      </c>
      <c r="J152" s="37" t="s">
        <v>815</v>
      </c>
      <c r="K152" s="39">
        <v>0.76923076923076927</v>
      </c>
    </row>
    <row r="153" spans="1:11" x14ac:dyDescent="0.75">
      <c r="A153" s="13" t="s">
        <v>755</v>
      </c>
      <c r="B153" s="15" t="s">
        <v>754</v>
      </c>
      <c r="C153" s="24">
        <v>-1</v>
      </c>
      <c r="D153" s="25">
        <v>0.14285714285714285</v>
      </c>
      <c r="E153" s="25">
        <v>-1</v>
      </c>
      <c r="F153" s="25">
        <v>0</v>
      </c>
      <c r="G153" s="26" t="s">
        <v>815</v>
      </c>
      <c r="H153" s="25">
        <v>1</v>
      </c>
      <c r="I153" s="25">
        <v>0.44444444444444442</v>
      </c>
      <c r="J153" s="37" t="s">
        <v>815</v>
      </c>
      <c r="K153" s="39">
        <v>0.23076923076923078</v>
      </c>
    </row>
    <row r="154" spans="1:11" x14ac:dyDescent="0.75">
      <c r="A154" s="13" t="s">
        <v>557</v>
      </c>
      <c r="B154" s="15" t="s">
        <v>553</v>
      </c>
      <c r="C154" s="24">
        <v>1</v>
      </c>
      <c r="D154" s="25">
        <v>0.7142857142857143</v>
      </c>
      <c r="E154" s="25">
        <v>-0.5</v>
      </c>
      <c r="F154" s="25">
        <v>1</v>
      </c>
      <c r="G154" s="26" t="s">
        <v>815</v>
      </c>
      <c r="H154" s="25">
        <v>0.75</v>
      </c>
      <c r="I154" s="25">
        <v>0.35</v>
      </c>
      <c r="J154" s="37" t="s">
        <v>815</v>
      </c>
      <c r="K154" s="39">
        <v>0.53658536585365857</v>
      </c>
    </row>
    <row r="155" spans="1:11" x14ac:dyDescent="0.75">
      <c r="A155" s="6" t="s">
        <v>638</v>
      </c>
      <c r="B155" s="15" t="s">
        <v>637</v>
      </c>
      <c r="C155" s="24">
        <v>-1</v>
      </c>
      <c r="D155" s="25">
        <v>0.14285714285714285</v>
      </c>
      <c r="E155" s="25">
        <v>-1</v>
      </c>
      <c r="F155" s="25">
        <v>-0.33333333333333331</v>
      </c>
      <c r="G155" s="26" t="s">
        <v>815</v>
      </c>
      <c r="H155" s="25">
        <v>0.5</v>
      </c>
      <c r="I155" s="25">
        <v>0.2</v>
      </c>
      <c r="J155" s="37" t="s">
        <v>815</v>
      </c>
      <c r="K155" s="39">
        <v>2.4390243902439025E-2</v>
      </c>
    </row>
    <row r="156" spans="1:11" x14ac:dyDescent="0.75">
      <c r="A156" s="6" t="s">
        <v>590</v>
      </c>
      <c r="B156" s="15" t="s">
        <v>589</v>
      </c>
      <c r="C156" s="24">
        <v>0</v>
      </c>
      <c r="D156" s="25">
        <v>0.33333333333333331</v>
      </c>
      <c r="E156" s="25">
        <v>-1</v>
      </c>
      <c r="F156" s="25">
        <v>0.33333333333333331</v>
      </c>
      <c r="G156" s="26" t="s">
        <v>815</v>
      </c>
      <c r="H156" s="25">
        <v>1</v>
      </c>
      <c r="I156" s="25">
        <v>0.6470588235294118</v>
      </c>
      <c r="J156" s="37" t="s">
        <v>815</v>
      </c>
      <c r="K156" s="39">
        <v>0.5</v>
      </c>
    </row>
    <row r="157" spans="1:11" x14ac:dyDescent="0.75">
      <c r="A157" s="6" t="s">
        <v>635</v>
      </c>
      <c r="B157" s="15">
        <v>1</v>
      </c>
      <c r="C157" s="24">
        <v>-1</v>
      </c>
      <c r="D157" s="25">
        <v>0.33333333333333331</v>
      </c>
      <c r="E157" s="25">
        <v>-1</v>
      </c>
      <c r="F157" s="25">
        <v>0</v>
      </c>
      <c r="G157" s="26" t="s">
        <v>815</v>
      </c>
      <c r="H157" s="25">
        <v>1</v>
      </c>
      <c r="I157" s="25">
        <v>0.52941176470588236</v>
      </c>
      <c r="J157" s="37" t="s">
        <v>815</v>
      </c>
      <c r="K157" s="39">
        <v>0.33333333333333331</v>
      </c>
    </row>
    <row r="158" spans="1:11" x14ac:dyDescent="0.75">
      <c r="A158" s="13" t="s">
        <v>483</v>
      </c>
      <c r="B158" s="15" t="s">
        <v>481</v>
      </c>
      <c r="C158" s="24">
        <v>1</v>
      </c>
      <c r="D158" s="25">
        <v>1</v>
      </c>
      <c r="E158" s="25">
        <v>1</v>
      </c>
      <c r="F158" s="25">
        <v>1</v>
      </c>
      <c r="G158" s="26" t="s">
        <v>815</v>
      </c>
      <c r="H158" s="25">
        <v>1</v>
      </c>
      <c r="I158" s="25">
        <v>1</v>
      </c>
      <c r="J158" s="37" t="s">
        <v>815</v>
      </c>
      <c r="K158" s="39">
        <v>1</v>
      </c>
    </row>
    <row r="159" spans="1:11" x14ac:dyDescent="0.75">
      <c r="A159" s="13" t="s">
        <v>615</v>
      </c>
      <c r="B159" s="15" t="s">
        <v>611</v>
      </c>
      <c r="C159" s="24">
        <v>0.66666666666666663</v>
      </c>
      <c r="D159" s="25">
        <v>1</v>
      </c>
      <c r="E159" s="25">
        <v>1</v>
      </c>
      <c r="F159" s="25">
        <v>0.66666666666666663</v>
      </c>
      <c r="G159" s="26" t="s">
        <v>815</v>
      </c>
      <c r="H159" s="25">
        <v>1</v>
      </c>
      <c r="I159" s="25">
        <v>0.88888888888888884</v>
      </c>
      <c r="J159" s="37" t="s">
        <v>815</v>
      </c>
      <c r="K159" s="39">
        <v>0.87179487179487181</v>
      </c>
    </row>
    <row r="160" spans="1:11" x14ac:dyDescent="0.75">
      <c r="A160" s="6" t="s">
        <v>675</v>
      </c>
      <c r="B160" s="15" t="s">
        <v>671</v>
      </c>
      <c r="C160" s="24">
        <v>1</v>
      </c>
      <c r="D160" s="25">
        <v>1</v>
      </c>
      <c r="E160" s="25">
        <v>1</v>
      </c>
      <c r="F160" s="25">
        <v>0.7142857142857143</v>
      </c>
      <c r="G160" s="26">
        <v>-1</v>
      </c>
      <c r="H160" s="25">
        <v>1</v>
      </c>
      <c r="I160" s="25">
        <v>0.88888888888888884</v>
      </c>
      <c r="J160" s="37" t="s">
        <v>815</v>
      </c>
      <c r="K160" s="39">
        <v>0.84615384615384615</v>
      </c>
    </row>
    <row r="161" spans="1:11" x14ac:dyDescent="0.75">
      <c r="A161" s="6" t="s">
        <v>572</v>
      </c>
      <c r="B161" s="15" t="s">
        <v>568</v>
      </c>
      <c r="C161" s="24">
        <v>1</v>
      </c>
      <c r="D161" s="25">
        <v>1</v>
      </c>
      <c r="E161" s="25">
        <v>1</v>
      </c>
      <c r="F161" s="25">
        <v>1</v>
      </c>
      <c r="G161" s="26" t="s">
        <v>815</v>
      </c>
      <c r="H161" s="25">
        <v>1</v>
      </c>
      <c r="I161" s="25">
        <v>0.88235294117647056</v>
      </c>
      <c r="J161" s="37" t="s">
        <v>815</v>
      </c>
      <c r="K161" s="39">
        <v>0.94444444444444442</v>
      </c>
    </row>
    <row r="162" spans="1:11" x14ac:dyDescent="0.75">
      <c r="A162" s="13" t="s">
        <v>646</v>
      </c>
      <c r="B162" s="15" t="s">
        <v>645</v>
      </c>
      <c r="C162" s="24">
        <v>-1</v>
      </c>
      <c r="D162" s="25">
        <v>0.14285714285714285</v>
      </c>
      <c r="E162" s="25">
        <v>-1</v>
      </c>
      <c r="F162" s="25">
        <v>-0.33333333333333331</v>
      </c>
      <c r="G162" s="26" t="s">
        <v>815</v>
      </c>
      <c r="H162" s="25">
        <v>0</v>
      </c>
      <c r="I162" s="25">
        <v>0.44444444444444442</v>
      </c>
      <c r="J162" s="37" t="s">
        <v>815</v>
      </c>
      <c r="K162" s="39">
        <v>7.6923076923076927E-2</v>
      </c>
    </row>
    <row r="163" spans="1:11" x14ac:dyDescent="0.75">
      <c r="A163" s="13" t="s">
        <v>723</v>
      </c>
      <c r="B163" s="15" t="s">
        <v>719</v>
      </c>
      <c r="C163" s="24">
        <v>1</v>
      </c>
      <c r="D163" s="25">
        <v>1</v>
      </c>
      <c r="E163" s="25">
        <v>1</v>
      </c>
      <c r="F163" s="25">
        <v>0.66666666666666663</v>
      </c>
      <c r="G163" s="26" t="s">
        <v>815</v>
      </c>
      <c r="H163" s="25">
        <v>1</v>
      </c>
      <c r="I163" s="25">
        <v>1</v>
      </c>
      <c r="J163" s="37" t="s">
        <v>815</v>
      </c>
      <c r="K163" s="39">
        <v>0.94444444444444442</v>
      </c>
    </row>
    <row r="164" spans="1:11" x14ac:dyDescent="0.75">
      <c r="A164" s="6" t="s">
        <v>652</v>
      </c>
      <c r="B164" s="15" t="s">
        <v>648</v>
      </c>
      <c r="C164" s="24">
        <v>1</v>
      </c>
      <c r="D164" s="25">
        <v>1</v>
      </c>
      <c r="E164" s="25">
        <v>1</v>
      </c>
      <c r="F164" s="25">
        <v>1</v>
      </c>
      <c r="G164" s="26" t="s">
        <v>815</v>
      </c>
      <c r="H164" s="25">
        <v>1</v>
      </c>
      <c r="I164" s="25">
        <v>1</v>
      </c>
      <c r="J164" s="37" t="s">
        <v>815</v>
      </c>
      <c r="K164" s="39">
        <v>1</v>
      </c>
    </row>
    <row r="165" spans="1:11" x14ac:dyDescent="0.75">
      <c r="A165" s="13" t="s">
        <v>552</v>
      </c>
      <c r="B165" s="15" t="s">
        <v>548</v>
      </c>
      <c r="C165" s="24">
        <v>1</v>
      </c>
      <c r="D165" s="25">
        <v>1</v>
      </c>
      <c r="E165" s="25">
        <v>1</v>
      </c>
      <c r="F165" s="25">
        <v>0.42857142857142855</v>
      </c>
      <c r="G165" s="26">
        <v>-1</v>
      </c>
      <c r="H165" s="25">
        <v>1</v>
      </c>
      <c r="I165" s="25">
        <v>0.88888888888888884</v>
      </c>
      <c r="J165" s="37" t="s">
        <v>815</v>
      </c>
      <c r="K165" s="39">
        <v>0.79487179487179482</v>
      </c>
    </row>
    <row r="166" spans="1:11" x14ac:dyDescent="0.75">
      <c r="A166" s="6" t="s">
        <v>664</v>
      </c>
      <c r="B166" s="15" t="s">
        <v>660</v>
      </c>
      <c r="C166" s="24">
        <v>-1</v>
      </c>
      <c r="D166" s="25">
        <v>0.33333333333333331</v>
      </c>
      <c r="E166" s="25">
        <v>-1</v>
      </c>
      <c r="F166" s="25">
        <v>0.14285714285714285</v>
      </c>
      <c r="G166" s="26">
        <v>-1</v>
      </c>
      <c r="H166" s="25">
        <v>1</v>
      </c>
      <c r="I166" s="25">
        <v>0.44444444444444442</v>
      </c>
      <c r="J166" s="37" t="s">
        <v>815</v>
      </c>
      <c r="K166" s="39">
        <v>0.28205128205128205</v>
      </c>
    </row>
    <row r="167" spans="1:11" x14ac:dyDescent="0.75">
      <c r="A167" s="13" t="s">
        <v>602</v>
      </c>
      <c r="B167" s="15">
        <v>9</v>
      </c>
      <c r="C167" s="24">
        <v>1</v>
      </c>
      <c r="D167" s="25">
        <v>0.7142857142857143</v>
      </c>
      <c r="E167" s="25">
        <v>0</v>
      </c>
      <c r="F167" s="25">
        <v>0.83333333333333337</v>
      </c>
      <c r="G167" s="26" t="s">
        <v>815</v>
      </c>
      <c r="H167" s="25">
        <v>1</v>
      </c>
      <c r="I167" s="25">
        <v>0.7</v>
      </c>
      <c r="J167" s="37" t="s">
        <v>815</v>
      </c>
      <c r="K167" s="39">
        <v>0.73170731707317072</v>
      </c>
    </row>
    <row r="168" spans="1:11" x14ac:dyDescent="0.75">
      <c r="A168" s="6" t="s">
        <v>630</v>
      </c>
      <c r="B168" s="15">
        <v>4</v>
      </c>
      <c r="C168" s="24">
        <v>-1</v>
      </c>
      <c r="D168" s="25">
        <v>0.14285714285714285</v>
      </c>
      <c r="E168" s="25">
        <v>-1</v>
      </c>
      <c r="F168" s="25">
        <v>0</v>
      </c>
      <c r="G168" s="26" t="s">
        <v>815</v>
      </c>
      <c r="H168" s="25">
        <v>1</v>
      </c>
      <c r="I168" s="25">
        <v>0.3</v>
      </c>
      <c r="J168" s="37" t="s">
        <v>815</v>
      </c>
      <c r="K168" s="39">
        <v>0.17073170731707318</v>
      </c>
    </row>
    <row r="169" spans="1:11" x14ac:dyDescent="0.75">
      <c r="A169" s="6" t="s">
        <v>540</v>
      </c>
      <c r="B169" s="15">
        <v>7</v>
      </c>
      <c r="C169" s="24">
        <v>-1</v>
      </c>
      <c r="D169" s="25">
        <v>0.33333333333333331</v>
      </c>
      <c r="E169" s="25">
        <v>-1</v>
      </c>
      <c r="F169" s="25">
        <v>-0.14285714285714285</v>
      </c>
      <c r="G169" s="26">
        <v>-1</v>
      </c>
      <c r="H169" s="25">
        <v>1</v>
      </c>
      <c r="I169" s="25">
        <v>0.44444444444444442</v>
      </c>
      <c r="J169" s="37" t="s">
        <v>815</v>
      </c>
      <c r="K169" s="39">
        <v>0.23076923076923078</v>
      </c>
    </row>
    <row r="170" spans="1:11" x14ac:dyDescent="0.75">
      <c r="A170" s="6" t="s">
        <v>685</v>
      </c>
      <c r="B170" s="15" t="s">
        <v>681</v>
      </c>
      <c r="C170" s="24">
        <v>0.66666666666666663</v>
      </c>
      <c r="D170" s="25">
        <v>1</v>
      </c>
      <c r="E170" s="25">
        <v>1</v>
      </c>
      <c r="F170" s="25">
        <v>1</v>
      </c>
      <c r="G170" s="26" t="s">
        <v>815</v>
      </c>
      <c r="H170" s="25">
        <v>1</v>
      </c>
      <c r="I170" s="25">
        <v>0.88888888888888884</v>
      </c>
      <c r="J170" s="37" t="s">
        <v>815</v>
      </c>
      <c r="K170" s="39">
        <v>0.92307692307692313</v>
      </c>
    </row>
    <row r="171" spans="1:11" x14ac:dyDescent="0.75">
      <c r="A171" s="6" t="s">
        <v>519</v>
      </c>
      <c r="B171" s="15" t="s">
        <v>515</v>
      </c>
      <c r="C171" s="24">
        <v>1</v>
      </c>
      <c r="D171" s="25">
        <v>1</v>
      </c>
      <c r="E171" s="25">
        <v>1</v>
      </c>
      <c r="F171" s="25">
        <v>0.7142857142857143</v>
      </c>
      <c r="G171" s="26">
        <v>-1</v>
      </c>
      <c r="H171" s="25">
        <v>1</v>
      </c>
      <c r="I171" s="25">
        <v>1</v>
      </c>
      <c r="J171" s="37" t="s">
        <v>815</v>
      </c>
      <c r="K171" s="39">
        <v>0.89743589743589747</v>
      </c>
    </row>
    <row r="172" spans="1:11" x14ac:dyDescent="0.75">
      <c r="A172" s="6" t="s">
        <v>705</v>
      </c>
      <c r="B172" s="15" t="s">
        <v>701</v>
      </c>
      <c r="C172" s="24">
        <v>1</v>
      </c>
      <c r="D172" s="25">
        <v>1</v>
      </c>
      <c r="E172" s="25">
        <v>1</v>
      </c>
      <c r="F172" s="25">
        <v>1</v>
      </c>
      <c r="G172" s="26" t="s">
        <v>815</v>
      </c>
      <c r="H172" s="25">
        <v>0.25</v>
      </c>
      <c r="I172" s="25">
        <v>1</v>
      </c>
      <c r="J172" s="37" t="s">
        <v>815</v>
      </c>
      <c r="K172" s="39">
        <v>0.91666666666666663</v>
      </c>
    </row>
    <row r="173" spans="1:11" x14ac:dyDescent="0.75">
      <c r="A173" s="6" t="s">
        <v>514</v>
      </c>
      <c r="B173" s="15">
        <v>8</v>
      </c>
      <c r="C173" s="24">
        <v>1</v>
      </c>
      <c r="D173" s="25">
        <v>0.66666666666666663</v>
      </c>
      <c r="E173" s="25">
        <v>-1</v>
      </c>
      <c r="F173" s="25">
        <v>0.7142857142857143</v>
      </c>
      <c r="G173" s="26">
        <v>-1</v>
      </c>
      <c r="H173" s="25">
        <v>1</v>
      </c>
      <c r="I173" s="25">
        <v>0.88888888888888884</v>
      </c>
      <c r="J173" s="37" t="s">
        <v>815</v>
      </c>
      <c r="K173" s="39">
        <v>0.74358974358974361</v>
      </c>
    </row>
    <row r="174" spans="1:11" x14ac:dyDescent="0.75">
      <c r="A174" s="13" t="s">
        <v>695</v>
      </c>
      <c r="B174" s="15" t="s">
        <v>691</v>
      </c>
      <c r="C174" s="24">
        <v>1</v>
      </c>
      <c r="D174" s="25">
        <v>1</v>
      </c>
      <c r="E174" s="25">
        <v>1</v>
      </c>
      <c r="F174" s="25">
        <v>0.7142857142857143</v>
      </c>
      <c r="G174" s="26">
        <v>-1</v>
      </c>
      <c r="H174" s="25">
        <v>1</v>
      </c>
      <c r="I174" s="25">
        <v>0.83333333333333337</v>
      </c>
      <c r="J174" s="37" t="s">
        <v>815</v>
      </c>
      <c r="K174" s="39">
        <v>0.82051282051282048</v>
      </c>
    </row>
    <row r="175" spans="1:11" x14ac:dyDescent="0.75">
      <c r="A175" s="13" t="s">
        <v>546</v>
      </c>
      <c r="B175" s="15" t="s">
        <v>542</v>
      </c>
      <c r="C175" s="24">
        <v>0.33333333333333331</v>
      </c>
      <c r="D175" s="25">
        <v>1</v>
      </c>
      <c r="E175" s="25">
        <v>1</v>
      </c>
      <c r="F175" s="25">
        <v>1</v>
      </c>
      <c r="G175" s="26" t="s">
        <v>815</v>
      </c>
      <c r="H175" s="25">
        <v>1</v>
      </c>
      <c r="I175" s="25">
        <v>0.77777777777777779</v>
      </c>
      <c r="J175" s="37" t="s">
        <v>815</v>
      </c>
      <c r="K175" s="39">
        <v>0.84615384615384615</v>
      </c>
    </row>
    <row r="176" spans="1:11" x14ac:dyDescent="0.75">
      <c r="A176" s="6" t="s">
        <v>680</v>
      </c>
      <c r="B176" s="15" t="s">
        <v>676</v>
      </c>
      <c r="C176" s="24">
        <v>1</v>
      </c>
      <c r="D176" s="25">
        <v>0.7142857142857143</v>
      </c>
      <c r="E176" s="25">
        <v>0</v>
      </c>
      <c r="F176" s="25">
        <v>1</v>
      </c>
      <c r="G176" s="26" t="s">
        <v>815</v>
      </c>
      <c r="H176" s="25">
        <v>1</v>
      </c>
      <c r="I176" s="25">
        <v>0.7</v>
      </c>
      <c r="J176" s="37" t="s">
        <v>815</v>
      </c>
      <c r="K176" s="39">
        <v>0.75609756097560976</v>
      </c>
    </row>
    <row r="177" spans="1:11" x14ac:dyDescent="0.75">
      <c r="A177" s="13" t="s">
        <v>567</v>
      </c>
      <c r="B177" s="15" t="s">
        <v>563</v>
      </c>
      <c r="C177" s="24">
        <v>1</v>
      </c>
      <c r="D177" s="25">
        <v>1</v>
      </c>
      <c r="E177" s="25">
        <v>1</v>
      </c>
      <c r="F177" s="25">
        <v>0.66666666666666663</v>
      </c>
      <c r="G177" s="26" t="s">
        <v>815</v>
      </c>
      <c r="H177" s="25">
        <v>1</v>
      </c>
      <c r="I177" s="25">
        <v>1</v>
      </c>
      <c r="J177" s="37" t="s">
        <v>815</v>
      </c>
      <c r="K177" s="39">
        <v>0.94444444444444442</v>
      </c>
    </row>
    <row r="178" spans="1:11" x14ac:dyDescent="0.75">
      <c r="A178" s="6" t="s">
        <v>749</v>
      </c>
      <c r="B178" s="15" t="s">
        <v>748</v>
      </c>
      <c r="C178" s="24">
        <v>1</v>
      </c>
      <c r="D178" s="25">
        <v>1</v>
      </c>
      <c r="E178" s="25">
        <v>1</v>
      </c>
      <c r="F178" s="25">
        <v>0.66666666666666663</v>
      </c>
      <c r="G178" s="26" t="s">
        <v>815</v>
      </c>
      <c r="H178" s="25">
        <v>1</v>
      </c>
      <c r="I178" s="25">
        <v>0.94117647058823528</v>
      </c>
      <c r="J178" s="37" t="s">
        <v>815</v>
      </c>
      <c r="K178" s="39">
        <v>0.91666666666666663</v>
      </c>
    </row>
    <row r="179" spans="1:11" x14ac:dyDescent="0.75">
      <c r="A179" s="6" t="s">
        <v>576</v>
      </c>
      <c r="B179" s="15" t="s">
        <v>575</v>
      </c>
      <c r="C179" s="24">
        <v>1</v>
      </c>
      <c r="D179" s="25">
        <v>1</v>
      </c>
      <c r="E179" s="25">
        <v>1</v>
      </c>
      <c r="F179" s="25">
        <v>1</v>
      </c>
      <c r="G179" s="26" t="s">
        <v>815</v>
      </c>
      <c r="H179" s="25">
        <v>1</v>
      </c>
      <c r="I179" s="25">
        <v>0.88888888888888884</v>
      </c>
      <c r="J179" s="37" t="s">
        <v>815</v>
      </c>
      <c r="K179" s="39">
        <v>0.95</v>
      </c>
    </row>
    <row r="180" spans="1:11" x14ac:dyDescent="0.75">
      <c r="A180" s="13" t="s">
        <v>728</v>
      </c>
      <c r="B180" s="15" t="s">
        <v>724</v>
      </c>
      <c r="C180" s="24">
        <v>1</v>
      </c>
      <c r="D180" s="25">
        <v>1</v>
      </c>
      <c r="E180" s="25">
        <v>1</v>
      </c>
      <c r="F180" s="25">
        <v>0.66666666666666663</v>
      </c>
      <c r="G180" s="26" t="s">
        <v>815</v>
      </c>
      <c r="H180" s="25">
        <v>1</v>
      </c>
      <c r="I180" s="25">
        <v>0.83333333333333337</v>
      </c>
      <c r="J180" s="37" t="s">
        <v>815</v>
      </c>
      <c r="K180" s="39">
        <v>0.87179487179487181</v>
      </c>
    </row>
    <row r="181" spans="1:11" x14ac:dyDescent="0.75">
      <c r="A181" s="13" t="s">
        <v>713</v>
      </c>
      <c r="B181" s="15" t="s">
        <v>712</v>
      </c>
      <c r="C181" s="24">
        <v>1</v>
      </c>
      <c r="D181" s="25">
        <v>1</v>
      </c>
      <c r="E181" s="25">
        <v>1</v>
      </c>
      <c r="F181" s="25">
        <v>0.66666666666666663</v>
      </c>
      <c r="G181" s="26" t="s">
        <v>815</v>
      </c>
      <c r="H181" s="25">
        <v>1</v>
      </c>
      <c r="I181" s="25">
        <v>1</v>
      </c>
      <c r="J181" s="37" t="s">
        <v>815</v>
      </c>
      <c r="K181" s="39">
        <v>0.94444444444444442</v>
      </c>
    </row>
    <row r="182" spans="1:11" x14ac:dyDescent="0.75">
      <c r="A182" s="6" t="s">
        <v>711</v>
      </c>
      <c r="B182" s="15" t="s">
        <v>707</v>
      </c>
      <c r="C182" s="24">
        <v>1</v>
      </c>
      <c r="D182" s="25">
        <v>1</v>
      </c>
      <c r="E182" s="25">
        <v>1</v>
      </c>
      <c r="F182" s="25">
        <v>1</v>
      </c>
      <c r="G182" s="26" t="s">
        <v>815</v>
      </c>
      <c r="H182" s="25">
        <v>0.5</v>
      </c>
      <c r="I182" s="25">
        <v>1.4444444444444444</v>
      </c>
      <c r="J182" s="37" t="s">
        <v>815</v>
      </c>
      <c r="K182" s="39">
        <v>1.1578947368421053</v>
      </c>
    </row>
    <row r="183" spans="1:11" x14ac:dyDescent="0.75">
      <c r="A183" s="6" t="s">
        <v>600</v>
      </c>
      <c r="B183" s="15">
        <v>5</v>
      </c>
      <c r="C183" s="24">
        <v>-1</v>
      </c>
      <c r="D183" s="25">
        <v>0.14285714285714285</v>
      </c>
      <c r="E183" s="25">
        <v>-1</v>
      </c>
      <c r="F183" s="25">
        <v>0</v>
      </c>
      <c r="G183" s="26" t="s">
        <v>815</v>
      </c>
      <c r="H183" s="25">
        <v>1</v>
      </c>
      <c r="I183" s="25">
        <v>0.3</v>
      </c>
      <c r="J183" s="37" t="s">
        <v>815</v>
      </c>
      <c r="K183" s="39">
        <v>0.17073170731707318</v>
      </c>
    </row>
    <row r="184" spans="1:11" x14ac:dyDescent="0.75">
      <c r="A184" s="6" t="s">
        <v>495</v>
      </c>
      <c r="B184" s="15" t="s">
        <v>491</v>
      </c>
      <c r="C184" s="24">
        <v>-1</v>
      </c>
      <c r="D184" s="25">
        <v>0.66666666666666663</v>
      </c>
      <c r="E184" s="25">
        <v>-1</v>
      </c>
      <c r="F184" s="25">
        <v>0</v>
      </c>
      <c r="G184" s="26">
        <v>-1</v>
      </c>
      <c r="H184" s="25">
        <v>1</v>
      </c>
      <c r="I184" s="25">
        <v>0.55555555555555558</v>
      </c>
      <c r="J184" s="37" t="s">
        <v>815</v>
      </c>
      <c r="K184" s="39">
        <v>0.35897435897435898</v>
      </c>
    </row>
    <row r="185" spans="1:11" x14ac:dyDescent="0.75">
      <c r="A185" s="6" t="s">
        <v>746</v>
      </c>
      <c r="B185" s="15" t="s">
        <v>742</v>
      </c>
      <c r="C185" s="24">
        <v>1</v>
      </c>
      <c r="D185" s="25">
        <v>1</v>
      </c>
      <c r="E185" s="25">
        <v>1</v>
      </c>
      <c r="F185" s="25">
        <v>0.66666666666666663</v>
      </c>
      <c r="G185" s="26" t="s">
        <v>815</v>
      </c>
      <c r="H185" s="25">
        <v>1</v>
      </c>
      <c r="I185" s="25">
        <v>1</v>
      </c>
      <c r="J185" s="37" t="s">
        <v>815</v>
      </c>
      <c r="K185" s="39">
        <v>0.94444444444444442</v>
      </c>
    </row>
    <row r="186" spans="1:11" x14ac:dyDescent="0.75">
      <c r="A186" s="6" t="s">
        <v>510</v>
      </c>
      <c r="B186" s="15">
        <v>6</v>
      </c>
      <c r="C186" s="24">
        <v>-1</v>
      </c>
      <c r="D186" s="25">
        <v>0.33333333333333331</v>
      </c>
      <c r="E186" s="25">
        <v>-1</v>
      </c>
      <c r="F186" s="25">
        <v>-0.33333333333333331</v>
      </c>
      <c r="G186" s="26" t="s">
        <v>815</v>
      </c>
      <c r="H186" s="25">
        <v>0.5</v>
      </c>
      <c r="I186" s="25">
        <v>0.52941176470588236</v>
      </c>
      <c r="J186" s="37" t="s">
        <v>815</v>
      </c>
      <c r="K186" s="39">
        <v>0.22222222222222221</v>
      </c>
    </row>
    <row r="187" spans="1:11" x14ac:dyDescent="0.75">
      <c r="A187" s="6" t="s">
        <v>762</v>
      </c>
      <c r="B187" s="15">
        <v>2</v>
      </c>
      <c r="C187" s="24">
        <v>-1</v>
      </c>
      <c r="D187" s="25">
        <v>0.33333333333333331</v>
      </c>
      <c r="E187" s="25">
        <v>-1</v>
      </c>
      <c r="F187" s="25">
        <v>0.16666666666666666</v>
      </c>
      <c r="G187" s="26" t="s">
        <v>815</v>
      </c>
      <c r="H187" s="25">
        <v>0</v>
      </c>
      <c r="I187" s="25">
        <v>0.52941176470588236</v>
      </c>
      <c r="J187" s="37" t="s">
        <v>815</v>
      </c>
      <c r="K187" s="39">
        <v>0.25</v>
      </c>
    </row>
    <row r="188" spans="1:11" x14ac:dyDescent="0.75">
      <c r="A188" s="6" t="s">
        <v>485</v>
      </c>
      <c r="B188" s="15" t="s">
        <v>484</v>
      </c>
      <c r="C188" s="24">
        <v>-0.33333333333333331</v>
      </c>
      <c r="D188" s="25">
        <v>0.42857142857142855</v>
      </c>
      <c r="E188" s="25">
        <v>-1</v>
      </c>
      <c r="F188" s="25">
        <v>-0.33333333333333331</v>
      </c>
      <c r="G188" s="26" t="s">
        <v>815</v>
      </c>
      <c r="H188" s="25">
        <v>0.5</v>
      </c>
      <c r="I188" s="25">
        <v>0.44444444444444442</v>
      </c>
      <c r="J188" s="37" t="s">
        <v>815</v>
      </c>
      <c r="K188" s="39">
        <v>0.23076923076923078</v>
      </c>
    </row>
    <row r="189" spans="1:11" x14ac:dyDescent="0.75">
      <c r="A189" s="6" t="s">
        <v>700</v>
      </c>
      <c r="B189" s="15" t="s">
        <v>696</v>
      </c>
      <c r="C189" s="24">
        <v>1</v>
      </c>
      <c r="D189" s="25">
        <v>0.5714285714285714</v>
      </c>
      <c r="E189" s="25">
        <v>0</v>
      </c>
      <c r="F189" s="25">
        <v>0.83333333333333337</v>
      </c>
      <c r="G189" s="26" t="s">
        <v>815</v>
      </c>
      <c r="H189" s="25">
        <v>0.25</v>
      </c>
      <c r="I189" s="25">
        <v>0.6</v>
      </c>
      <c r="J189" s="37" t="s">
        <v>815</v>
      </c>
      <c r="K189" s="39">
        <v>0.58536585365853655</v>
      </c>
    </row>
    <row r="190" spans="1:11" x14ac:dyDescent="0.75">
      <c r="A190" s="13" t="s">
        <v>690</v>
      </c>
      <c r="B190" s="15" t="s">
        <v>686</v>
      </c>
      <c r="C190" s="24">
        <v>1</v>
      </c>
      <c r="D190" s="25">
        <v>0.7142857142857143</v>
      </c>
      <c r="E190" s="25">
        <v>0</v>
      </c>
      <c r="F190" s="25">
        <v>1</v>
      </c>
      <c r="G190" s="26" t="s">
        <v>815</v>
      </c>
      <c r="H190" s="25">
        <v>1</v>
      </c>
      <c r="I190" s="25">
        <v>0.7</v>
      </c>
      <c r="J190" s="37" t="s">
        <v>815</v>
      </c>
      <c r="K190" s="39">
        <v>0.75609756097560976</v>
      </c>
    </row>
    <row r="191" spans="1:11" x14ac:dyDescent="0.75">
      <c r="A191" s="13" t="s">
        <v>562</v>
      </c>
      <c r="B191" s="15" t="s">
        <v>558</v>
      </c>
      <c r="C191" s="24">
        <v>1</v>
      </c>
      <c r="D191" s="25">
        <v>0.7142857142857143</v>
      </c>
      <c r="E191" s="25">
        <v>0</v>
      </c>
      <c r="F191" s="25">
        <v>1</v>
      </c>
      <c r="G191" s="26" t="s">
        <v>815</v>
      </c>
      <c r="H191" s="25">
        <v>1</v>
      </c>
      <c r="I191" s="25">
        <v>0.6</v>
      </c>
      <c r="J191" s="37" t="s">
        <v>815</v>
      </c>
      <c r="K191" s="39">
        <v>0.70731707317073167</v>
      </c>
    </row>
    <row r="192" spans="1:11" x14ac:dyDescent="0.75">
      <c r="A192" s="13" t="s">
        <v>526</v>
      </c>
      <c r="B192" s="15" t="s">
        <v>525</v>
      </c>
      <c r="C192" s="24">
        <v>-1</v>
      </c>
      <c r="D192" s="25">
        <v>0.42857142857142855</v>
      </c>
      <c r="E192" s="25">
        <v>-1</v>
      </c>
      <c r="F192" s="25">
        <v>0.66666666666666663</v>
      </c>
      <c r="G192" s="26" t="s">
        <v>815</v>
      </c>
      <c r="H192" s="25">
        <v>0.5</v>
      </c>
      <c r="I192" s="25">
        <v>0.4</v>
      </c>
      <c r="J192" s="37" t="s">
        <v>815</v>
      </c>
      <c r="K192" s="39">
        <v>0.31707317073170732</v>
      </c>
    </row>
    <row r="193" spans="1:11" x14ac:dyDescent="0.75">
      <c r="A193" s="6" t="s">
        <v>620</v>
      </c>
      <c r="B193" s="15">
        <v>3</v>
      </c>
      <c r="C193" s="24">
        <v>1</v>
      </c>
      <c r="D193" s="25">
        <v>1</v>
      </c>
      <c r="E193" s="25">
        <v>1</v>
      </c>
      <c r="F193" s="25">
        <v>1</v>
      </c>
      <c r="G193" s="26" t="s">
        <v>815</v>
      </c>
      <c r="H193" s="25">
        <v>1</v>
      </c>
      <c r="I193" s="25">
        <v>0.88888888888888884</v>
      </c>
      <c r="J193" s="37" t="s">
        <v>815</v>
      </c>
      <c r="K193" s="39">
        <v>0.94871794871794868</v>
      </c>
    </row>
    <row r="194" spans="1:11" x14ac:dyDescent="0.75">
      <c r="A194" s="6" t="s">
        <v>524</v>
      </c>
      <c r="B194" s="15" t="s">
        <v>520</v>
      </c>
      <c r="C194" s="24">
        <v>1</v>
      </c>
      <c r="D194" s="25">
        <v>0.7142857142857143</v>
      </c>
      <c r="E194" s="25">
        <v>0</v>
      </c>
      <c r="F194" s="25">
        <v>1</v>
      </c>
      <c r="G194" s="26" t="s">
        <v>815</v>
      </c>
      <c r="H194" s="25">
        <v>1</v>
      </c>
      <c r="I194" s="25">
        <v>0.7</v>
      </c>
      <c r="J194" s="37" t="s">
        <v>815</v>
      </c>
      <c r="K194" s="39">
        <v>0.75609756097560976</v>
      </c>
    </row>
    <row r="195" spans="1:11" x14ac:dyDescent="0.75">
      <c r="A195" s="6" t="s">
        <v>670</v>
      </c>
      <c r="B195" s="15" t="s">
        <v>666</v>
      </c>
      <c r="C195" s="27">
        <v>1</v>
      </c>
      <c r="D195" s="28">
        <v>1</v>
      </c>
      <c r="E195" s="28">
        <v>1</v>
      </c>
      <c r="F195" s="28">
        <v>1</v>
      </c>
      <c r="G195" s="29" t="s">
        <v>815</v>
      </c>
      <c r="H195" s="28">
        <v>1</v>
      </c>
      <c r="I195" s="28">
        <v>1</v>
      </c>
      <c r="J195" s="38" t="s">
        <v>815</v>
      </c>
      <c r="K195" s="43">
        <v>1</v>
      </c>
    </row>
  </sheetData>
  <hyperlinks>
    <hyperlink ref="A7" r:id="rId1" xr:uid="{AD211EF7-B927-4E9D-9970-D0E04E6452A2}"/>
    <hyperlink ref="A9" r:id="rId2" xr:uid="{53085CD1-5A42-4BBB-91FB-AB079E0269EA}"/>
    <hyperlink ref="A12" r:id="rId3" display="http://mgaleg.maryland.gov/webmga/frmMain.aspx?pid=sponpage&amp;tab=subject6&amp;id=atterbeary01&amp;stab=01" xr:uid="{8D7EB0BC-4D3B-4044-89D5-F0CB33FDCA8D}"/>
    <hyperlink ref="A14" r:id="rId4" xr:uid="{989884B9-6635-4168-853D-586ACACE514B}"/>
    <hyperlink ref="A15" r:id="rId5" display="http://mgaleg.maryland.gov/webmga/frmMain.aspx?pid=sponpage&amp;tab=subject6&amp;id=barnes02&amp;stab=01" xr:uid="{D16A3CE8-DEEC-497A-9D98-1183AB82A351}"/>
    <hyperlink ref="A16" r:id="rId6" xr:uid="{2A896CDC-2CB4-4C72-933B-38839A738C16}"/>
    <hyperlink ref="A18" r:id="rId7" display="http://mgaleg.maryland.gov/webmga/frmMain.aspx?pid=sponpage&amp;tab=subject6&amp;id=barve&amp;stab=01" xr:uid="{85086243-9769-412B-8285-1559EE6104DF}"/>
    <hyperlink ref="A23" r:id="rId8" xr:uid="{4A8BC272-2B1C-4A87-8280-BBC88895BDBD}"/>
    <hyperlink ref="A25" r:id="rId9" display="http://mgaleg.maryland.gov/webmga/frmMain.aspx?pid=sponpage&amp;tab=subject6&amp;id=bromwell&amp;stab=01" xr:uid="{32D3FE54-54A4-4BAE-99AE-1B181B4FC2BD}"/>
    <hyperlink ref="A26" r:id="rId10" xr:uid="{9F280FD2-6428-4F3E-9EA2-F9C14AB42877}"/>
    <hyperlink ref="A32" r:id="rId11" xr:uid="{5FBA7E3D-D368-4D12-9E0A-1354ECFFA427}"/>
    <hyperlink ref="A34" r:id="rId12" xr:uid="{F191CC86-B0C7-47B3-999A-D20CC598B5B1}"/>
    <hyperlink ref="A38" r:id="rId13" xr:uid="{A0C8EE7A-1201-40D8-8EA0-235E53313EA8}"/>
    <hyperlink ref="A40" r:id="rId14" display="http://mgaleg.maryland.gov/webmga/frmMain.aspx?pid=sponpage&amp;tab=subject6&amp;id=clippinger&amp;stab=01" xr:uid="{AC1AA15E-C08A-4382-B3C6-E1ACD3A75550}"/>
    <hyperlink ref="A41" r:id="rId15" display="http://mgaleg.maryland.gov/webmga/frmMain.aspx?pid=sponpage&amp;tab=subject6&amp;id=conaway&amp;stab=01" xr:uid="{F7617644-70AD-462B-B2A0-1BF4E0FFECE4}"/>
    <hyperlink ref="A46" r:id="rId16" xr:uid="{90AD0CC2-8914-47A5-A824-C62080A40627}"/>
    <hyperlink ref="A48" r:id="rId17" display="http://mgaleg.maryland.gov/webmga/frmMain.aspx?pid=sponpage&amp;tab=subject6&amp;id=davis%20d&amp;stab=01" xr:uid="{18C54A45-2D3B-42E7-8245-4555F7502C78}"/>
    <hyperlink ref="A49" r:id="rId18" xr:uid="{2C03E47D-CC78-4183-896D-8BE847D1C573}"/>
    <hyperlink ref="A50" r:id="rId19" xr:uid="{F419D954-A05C-44FE-9953-8A46A67D7B08}"/>
    <hyperlink ref="A52" r:id="rId20" xr:uid="{E1EADD0D-0F05-45BF-938B-1C3B235BFE07}"/>
    <hyperlink ref="A56" r:id="rId21" xr:uid="{CBAC8F31-27EC-4858-BFE8-50C815D554F9}"/>
    <hyperlink ref="A57" r:id="rId22" display="http://mgaleg.maryland.gov/webmga/frmMain.aspx?pid=sponpage&amp;tab=subject6&amp;id=gaines&amp;stab=01" xr:uid="{EB01791D-2D9A-4A65-9905-04818F9FE0FE}"/>
    <hyperlink ref="A58" r:id="rId23" xr:uid="{4ED1C96D-9B9B-4EA1-A9B9-D5DB3116F613}"/>
    <hyperlink ref="A59" r:id="rId24" xr:uid="{39F82623-18F3-463B-9443-FC160BD25EA6}"/>
    <hyperlink ref="A60" r:id="rId25" xr:uid="{D0CECA4B-5103-4B8D-B6F6-A170AEAF21F8}"/>
    <hyperlink ref="A61" r:id="rId26" display="http://mgaleg.maryland.gov/webmga/frmMain.aspx?pid=sponpage&amp;tab=subject6&amp;id=grammer01&amp;stab=01" xr:uid="{225D2383-C764-4390-BF7B-3B900FE2B6DE}"/>
    <hyperlink ref="A66" r:id="rId27" xr:uid="{9FCB9EA6-ABF2-4D4F-B148-0DCD790357C3}"/>
    <hyperlink ref="A67" r:id="rId28" xr:uid="{2A71DB53-5C82-4060-BA55-AF94D7C510DB}"/>
    <hyperlink ref="A72" r:id="rId29" xr:uid="{0D5D6B1E-19E6-400E-8C87-F2C52D10A8E0}"/>
    <hyperlink ref="A75" r:id="rId30" xr:uid="{B1ABEEA0-D4A0-4A4A-84EB-527E87CFA039}"/>
    <hyperlink ref="A76" r:id="rId31" xr:uid="{234FA9FA-0E04-4026-AFC3-AFD36D0DC41F}"/>
    <hyperlink ref="A78" r:id="rId32" xr:uid="{C812D67A-F769-4168-9C3C-78C0FF6EDD03}"/>
    <hyperlink ref="A79" r:id="rId33" display="http://mgaleg.maryland.gov/webmga/frmMain.aspx?pid=sponpage&amp;tab=subject6&amp;id=kaiser&amp;stab=01" xr:uid="{EF89ABF2-4694-4D2A-B073-16E1B9A18F37}"/>
    <hyperlink ref="A80" r:id="rId34" xr:uid="{2E07F31E-071D-4185-BCD5-76F85BB5F184}"/>
    <hyperlink ref="A84" r:id="rId35" xr:uid="{CD5A8C11-0E77-40BD-883C-FED7D3898BA4}"/>
    <hyperlink ref="A85" r:id="rId36" xr:uid="{09594DFD-9800-453A-87A0-9EB23884EF5A}"/>
    <hyperlink ref="A68" r:id="rId37" xr:uid="{C6EDAD0E-1920-42DA-B516-DECF2A25673F}"/>
    <hyperlink ref="A89" r:id="rId38" display="http://mgaleg.maryland.gov/webmga/frmMain.aspx?pid=sponpage&amp;tab=subject6&amp;id=lewis02&amp;stab=01" xr:uid="{B5C4B7EB-8E6B-4B07-B3C9-A8731654D9EF}"/>
    <hyperlink ref="A90" r:id="rId39" xr:uid="{CCEA0B5D-E30D-41D5-AD40-924D0168B84C}"/>
    <hyperlink ref="A91" r:id="rId40" xr:uid="{F96CAFCB-D2B9-4D6B-B701-AB8EEB7D0A6F}"/>
    <hyperlink ref="A93" r:id="rId41" display="http://mgaleg.maryland.gov/webmga/frmMain.aspx?pid=sponpage&amp;tab=subject6&amp;id=long01&amp;stab=01" xr:uid="{7D919BEB-BE56-4454-A042-3CDB8C1BD380}"/>
    <hyperlink ref="A96" r:id="rId42" xr:uid="{6BBCF532-E43A-489F-8D29-9106072C902B}"/>
    <hyperlink ref="A13" r:id="rId43" xr:uid="{A4C8F21A-34C2-4A80-8B30-7336DBA05971}"/>
    <hyperlink ref="A97" r:id="rId44" xr:uid="{B35DB1FA-E8E2-43FF-91FA-40B7F025DD3D}"/>
    <hyperlink ref="A101" r:id="rId45" display="http://mgaleg.maryland.gov/webmga/frmMain.aspx?pid=sponpage&amp;tab=subject6&amp;id=mcintosh&amp;stab=01" xr:uid="{DE570EAB-2501-4F4A-BCD2-3E360F776F7F}"/>
    <hyperlink ref="A103" r:id="rId46" xr:uid="{2587A0F6-5707-4D2B-BB43-0E63B4F0E5B2}"/>
    <hyperlink ref="A105" r:id="rId47" xr:uid="{F53B0EBB-B9B2-4AD1-95B4-47413F49F771}"/>
    <hyperlink ref="A107" r:id="rId48" xr:uid="{69CCB6A7-3534-46BF-870A-A27D39940E51}"/>
    <hyperlink ref="A111" r:id="rId49" display="http://mgaleg.maryland.gov/webmga/frmMain.aspx?pid=sponpage&amp;tab=subject6&amp;id=patterson02&amp;stab=01" xr:uid="{858EC8C4-AB9E-444A-B7F9-E64928E605F6}"/>
    <hyperlink ref="A112" r:id="rId50" display="http://mgaleg.maryland.gov/webmga/frmMain.aspx?pid=sponpage&amp;tab=subject6&amp;id=pena&amp;stab=01" xr:uid="{F8BAE292-2C90-4548-9D00-52A4057C9033}"/>
    <hyperlink ref="A113" r:id="rId51" xr:uid="{EC57C18D-F934-4BB1-9EF8-B38F7DF68750}"/>
    <hyperlink ref="A116" r:id="rId52" xr:uid="{A2AC42A9-9A39-4CDE-9C0B-8754913B3928}"/>
    <hyperlink ref="A119" r:id="rId53" xr:uid="{464C16F5-1300-4217-B9E1-CC70F4F2917C}"/>
    <hyperlink ref="A121" r:id="rId54" xr:uid="{AAB516A7-2F6E-4103-9A3D-4A648375A95D}"/>
    <hyperlink ref="A122" r:id="rId55" xr:uid="{32746742-8508-4854-83C1-1D18EAD900E1}"/>
    <hyperlink ref="A123" r:id="rId56" xr:uid="{4F97C73F-34E7-4334-9701-F3EF1DB8FD9C}"/>
    <hyperlink ref="A126" r:id="rId57" xr:uid="{B2716CE1-742B-4497-AC91-198541B70CFE}"/>
    <hyperlink ref="A129" r:id="rId58" display="http://mgaleg.maryland.gov/webmga/frmMain.aspx?pid=sponpage&amp;tab=subject6&amp;id=stein&amp;stab=01" xr:uid="{6E60BF4F-15DA-4F32-BE38-ABC1B9C88F05}"/>
    <hyperlink ref="A132" r:id="rId59" xr:uid="{57D3B9BD-E2CB-4D24-AE6D-FB795BE69618}"/>
    <hyperlink ref="A135" r:id="rId60" xr:uid="{0BC4379A-618E-4567-8E83-A70F39ECE40A}"/>
    <hyperlink ref="A137" r:id="rId61" xr:uid="{B514E1A9-F065-44F2-BB01-B4234231D0FD}"/>
    <hyperlink ref="A138" r:id="rId62" display="http://mgaleg.maryland.gov/webmga/frmMain.aspx?pid=sponpage&amp;tab=subject6&amp;id=washington%20a&amp;stab=01" xr:uid="{9A5083F3-BFF4-419B-993F-29F403516E41}"/>
    <hyperlink ref="A142" r:id="rId63" xr:uid="{77B25135-47F3-4D0B-B03D-D2C7F88F8BFC}"/>
    <hyperlink ref="A143" r:id="rId64" xr:uid="{D09CA708-7071-46F5-B64F-5933F177BFB5}"/>
    <hyperlink ref="A19" r:id="rId65" xr:uid="{FC6E84EB-0DD2-4289-9A5E-A0139454706D}"/>
    <hyperlink ref="A27" r:id="rId66" xr:uid="{22FCD622-BA29-4A5A-ACF9-A97C8DC364ED}"/>
    <hyperlink ref="A102" r:id="rId67" xr:uid="{EFE533D6-B2F5-47AC-9033-BC0ECFEE38A0}"/>
    <hyperlink ref="A110" r:id="rId68" xr:uid="{A75D84F2-5866-4566-BDFE-DE303AA74312}"/>
    <hyperlink ref="A144" r:id="rId69" xr:uid="{86E38332-4073-4732-9AAA-1993DCAF0DFC}"/>
    <hyperlink ref="A42" r:id="rId70" xr:uid="{2A3D7C0A-526B-429A-8AF6-CFFB46A5298E}"/>
    <hyperlink ref="A81" r:id="rId71" xr:uid="{BEFE5C30-40BE-412F-B363-87CF5E90D004}"/>
    <hyperlink ref="A86" r:id="rId72" display="http://mgaleg.maryland.gov/webmga/frmMain.aspx?pid=sponpage&amp;tab=subject6&amp;id=krimm01&amp;stab=01" xr:uid="{A2379656-CE3A-415F-8678-508E31C37B8A}"/>
    <hyperlink ref="A145" r:id="rId73" xr:uid="{0CDCDF65-BF52-4FD6-9CE4-3B8752E0E635}"/>
    <hyperlink ref="A83" r:id="rId74" xr:uid="{4B9E0941-9CE8-4D8C-B4AA-8DB98BD38847}"/>
    <hyperlink ref="A104" r:id="rId75" xr:uid="{F336E1CF-9871-4F35-8D6E-5C4F9168E21F}"/>
    <hyperlink ref="A69" r:id="rId76" xr:uid="{B56FF3DC-8035-4E74-ADD6-CD5FC7052318}"/>
    <hyperlink ref="A136" r:id="rId77" xr:uid="{8B1A7EAE-6B6D-4726-B75E-AC10AF78AD9F}"/>
    <hyperlink ref="A115" r:id="rId78" xr:uid="{8062CB35-6E9E-4F2D-AC15-57014FFBE7EA}"/>
    <hyperlink ref="A74" r:id="rId79" xr:uid="{FBC3C6A5-FD6E-4C76-8BAF-105012A754F3}"/>
    <hyperlink ref="A53" r:id="rId80" xr:uid="{31195BC4-3FC6-4961-9C5A-6F65C66F52A4}"/>
    <hyperlink ref="A28" r:id="rId81" display="http://mgaleg.maryland.gov/webmga/frmMain.aspx?pid=sponpage&amp;tab=subject6&amp;id=busch&amp;stab=01" xr:uid="{2808F6A0-3DF6-4868-8645-3C8413461937}"/>
    <hyperlink ref="A31" r:id="rId82" xr:uid="{9C63D9AE-4506-45F9-A4F1-CD7FD589658B}"/>
    <hyperlink ref="A106" r:id="rId83" xr:uid="{71377833-963D-4649-A841-57E5F5F2A5F7}"/>
    <hyperlink ref="A71" r:id="rId84" xr:uid="{D3C0FAD8-9002-4B95-9B9B-E452E6D0471E}"/>
    <hyperlink ref="A82" r:id="rId85" xr:uid="{E1047866-F831-47C0-BA9C-D86575832D66}"/>
    <hyperlink ref="A39" r:id="rId86" xr:uid="{74ECDA44-BD04-4DF6-B9FD-12C852BA50AB}"/>
    <hyperlink ref="A33" r:id="rId87" xr:uid="{0062A349-2F48-49B9-BA70-6DD5E14AF5A1}"/>
    <hyperlink ref="A70" r:id="rId88" xr:uid="{351E6113-30F2-4199-9AF1-0059F2C33CA2}"/>
    <hyperlink ref="A92" r:id="rId89" xr:uid="{BCBEEE63-369B-4C56-B6DF-8352A6C6D37B}"/>
    <hyperlink ref="A100" r:id="rId90" xr:uid="{EBBD84C1-20A2-49A6-B8BD-547185144DDE}"/>
    <hyperlink ref="A118" r:id="rId91" display="http://mgaleg.maryland.gov/webmga/frmMain.aspx?pid=sponpage&amp;tab=subject6&amp;id=reilly01&amp;stab=01" xr:uid="{215416DC-57BC-420B-B2BE-E9AFCF9B92CB}"/>
    <hyperlink ref="A124" r:id="rId92" xr:uid="{5B92FA78-3485-46F5-8469-A364E4BFC3B2}"/>
    <hyperlink ref="A8" r:id="rId93" xr:uid="{35E63997-6999-4E17-9551-DBA22E2C28F5}"/>
    <hyperlink ref="A99" r:id="rId94" xr:uid="{225BB463-4A00-4A1E-B9BA-ACA2FFA6B65E}"/>
    <hyperlink ref="A108" r:id="rId95" xr:uid="{0205D239-FEE9-4D91-9A11-605A839FAC3A}"/>
    <hyperlink ref="A87" r:id="rId96" xr:uid="{93C47792-023F-4E80-8568-473340F38590}"/>
    <hyperlink ref="A131" r:id="rId97" xr:uid="{3C6F6869-31DE-4FFE-8103-56D55294589A}"/>
    <hyperlink ref="A65" r:id="rId98" xr:uid="{54CB384D-6DCB-4505-B36B-05D45EA0CEBC}"/>
    <hyperlink ref="A146" r:id="rId99" xr:uid="{B26B8F23-C8BB-49EF-8DD9-A561C14DD4F5}"/>
    <hyperlink ref="A6" r:id="rId100" xr:uid="{06D5BEA7-B885-4B0B-829F-645004F47D10}"/>
    <hyperlink ref="A17" r:id="rId101" xr:uid="{C8F0B829-7500-4ADF-955E-32126028F453}"/>
    <hyperlink ref="A120" r:id="rId102" xr:uid="{37B9C5A9-8D4F-44BC-B452-9B134C3FE114}"/>
    <hyperlink ref="A29" r:id="rId103" xr:uid="{9866FB3A-B6CF-4DF9-8D7A-694077ABD811}"/>
    <hyperlink ref="A37" r:id="rId104" xr:uid="{9D85B2DF-87C9-4F5B-9F08-0428B9127658}"/>
    <hyperlink ref="A20" r:id="rId105" xr:uid="{EEB8FE59-8030-4346-A56C-9E6838E1A77A}"/>
    <hyperlink ref="A21" r:id="rId106" xr:uid="{347F67D1-0514-42C8-97C0-2BFA40A37BEC}"/>
    <hyperlink ref="A30" r:id="rId107" xr:uid="{F3E17AF1-21D1-4C0E-9727-AA5CCEE16A18}"/>
    <hyperlink ref="A62" r:id="rId108" xr:uid="{3ECA10BE-59C4-442B-85EB-068D20F9A880}"/>
    <hyperlink ref="A98" r:id="rId109" xr:uid="{03357283-9EDC-4B64-A8C3-36A993B0D2FF}"/>
    <hyperlink ref="A10" r:id="rId110" xr:uid="{C1E79A4A-EFF7-455A-8A93-AB98205C053F}"/>
    <hyperlink ref="A51" r:id="rId111" xr:uid="{D3CA4197-9BD2-4404-96F3-D3D4700D7417}"/>
    <hyperlink ref="A141" r:id="rId112" xr:uid="{CE5AD0FC-24CD-4300-BC25-5DEA3CF49D53}"/>
    <hyperlink ref="A11" r:id="rId113" xr:uid="{38E10988-886A-49D2-BFB3-BDC54C6A14CC}"/>
    <hyperlink ref="A24" r:id="rId114" xr:uid="{56748AD2-1180-4785-B15E-ED873DA39292}"/>
    <hyperlink ref="A22" r:id="rId115" xr:uid="{E521140C-CF98-4FE2-AC59-F6D93E721C2E}"/>
    <hyperlink ref="A127" r:id="rId116" xr:uid="{4075AE8F-9B96-4BEC-A7BB-C8315EB5917B}"/>
    <hyperlink ref="A47" r:id="rId117" xr:uid="{7A728AF3-F412-491C-93F8-DE075519DAAE}"/>
    <hyperlink ref="A43" r:id="rId118" xr:uid="{BA940EFE-8F03-466A-9710-BB127DCB7364}"/>
    <hyperlink ref="A114" r:id="rId119" xr:uid="{FB8252C5-2500-4648-95E7-53ECC60A6988}"/>
    <hyperlink ref="A77" r:id="rId120" xr:uid="{1BAF14D9-1E2D-4449-9681-2D5F8615986B}"/>
    <hyperlink ref="A133" r:id="rId121" xr:uid="{19549F47-D8FD-4390-8ED7-37CB1C6E43F5}"/>
    <hyperlink ref="A139" r:id="rId122" xr:uid="{6AEC9D69-E45C-4AD5-BE44-3B04275D69BD}"/>
    <hyperlink ref="A117" r:id="rId123" xr:uid="{87E325B5-07A2-4810-B02E-DE4C273C6B85}"/>
    <hyperlink ref="A95" r:id="rId124" xr:uid="{45B1DBF2-4B95-46B9-A7C8-E3FE1DB5485E}"/>
    <hyperlink ref="A109" r:id="rId125" xr:uid="{7D8D3275-7881-4982-BA1A-193AD8A7AB77}"/>
    <hyperlink ref="A125" r:id="rId126" xr:uid="{E0CF1AC0-DDD4-4BFE-B0CD-5478AB10390E}"/>
    <hyperlink ref="A128" r:id="rId127" xr:uid="{AD9E00A0-52BB-4F62-9CC8-D4938D4CA996}"/>
    <hyperlink ref="A45" r:id="rId128" xr:uid="{B38E3E1D-28C4-4B19-AA5F-35BE7AA93819}"/>
    <hyperlink ref="A130" r:id="rId129" xr:uid="{7BDB6A5A-E39C-4939-944C-24106CDB8842}"/>
    <hyperlink ref="A35" r:id="rId130" xr:uid="{64BAC57D-6500-47DD-97DC-4B0DB83A2106}"/>
    <hyperlink ref="A5" r:id="rId131" xr:uid="{C813E7F5-342B-449E-B510-34C154D69F48}"/>
    <hyperlink ref="A94" r:id="rId132" xr:uid="{F4DD427C-6667-430E-B0D6-2EDC5EB8B7BF}"/>
    <hyperlink ref="A55" r:id="rId133" xr:uid="{8D76CFA3-BEA9-4CBC-9DC6-66AB68F8082E}"/>
    <hyperlink ref="A36" r:id="rId134" xr:uid="{C8446942-EA3B-4326-9A37-58760785D463}"/>
    <hyperlink ref="A134" r:id="rId135" xr:uid="{4FAF1441-E497-4AD4-BEC4-8CC69AB50C81}"/>
    <hyperlink ref="A140" r:id="rId136" xr:uid="{B8C459CA-D2DB-4F6B-8263-F74403E6E16F}"/>
    <hyperlink ref="A73" r:id="rId137" xr:uid="{04310472-1138-4615-B254-1DCE5048258D}"/>
    <hyperlink ref="A54" r:id="rId138" xr:uid="{BF0A71F0-6249-454A-8911-9C77F11080A3}"/>
    <hyperlink ref="A88" r:id="rId139" xr:uid="{B956AE42-29F8-43F9-9D17-DFB2AEB2CAE9}"/>
    <hyperlink ref="A44" r:id="rId140" xr:uid="{7D2979C2-D474-4D94-A650-83E6B23D5EDE}"/>
    <hyperlink ref="A64" r:id="rId141" xr:uid="{F98C11E6-3FA0-4EB2-A122-3F3D4714D44A}"/>
    <hyperlink ref="A152" r:id="rId142" display="http://mgaleg.maryland.gov/webmga/frmMain.aspx?pid=sponpage&amp;tab=subject6&amp;id=benson&amp;stab=01" xr:uid="{C1548304-C1EE-4B13-8934-50A3FCC40954}"/>
    <hyperlink ref="A155" r:id="rId143" display="http://mgaleg.maryland.gov/webmga/frmMain.aspx?pid=sponpage&amp;tab=subject6&amp;id=cassilly02&amp;stab=01" xr:uid="{9ED6A891-812F-4BD1-A2BE-C4655AFC6737}"/>
    <hyperlink ref="A156" r:id="rId144" display="http://mgaleg.maryland.gov/webmga/frmMain.aspx?pid=sponpage&amp;tab=subject6&amp;id=eckardt&amp;stab=01" xr:uid="{04923653-92E9-44EB-9AEA-AE4213DFE529}"/>
    <hyperlink ref="A157" r:id="rId145" xr:uid="{9D4555EB-E688-42E6-94ED-1F5D26F1B774}"/>
    <hyperlink ref="A160" r:id="rId146" display="http://mgaleg.maryland.gov/webmga/frmMain.aspx?pid=sponpage&amp;tab=subject6&amp;id=feldman&amp;stab=01" xr:uid="{477AA68F-DA78-4561-A0FC-967FD4B0B37C}"/>
    <hyperlink ref="A161" r:id="rId147" display="http://mgaleg.maryland.gov/webmga/frmMain.aspx?pid=sponpage&amp;tab=subject6&amp;id=ferguson&amp;stab=01" xr:uid="{C45D845C-6E4F-4990-9D82-6FA0AAD6D16B}"/>
    <hyperlink ref="A164" r:id="rId148" xr:uid="{1B720071-E442-4788-8550-5EC18CD56315}"/>
    <hyperlink ref="A166" r:id="rId149" xr:uid="{2DE9006F-B89D-4F57-A800-B7328C763FEA}"/>
    <hyperlink ref="A168" r:id="rId150" xr:uid="{12E4E5ED-E532-4BAF-AE9B-9E7BA4C0890C}"/>
    <hyperlink ref="A169" r:id="rId151" xr:uid="{4672A11A-A750-44E7-A0E5-1F1280186730}"/>
    <hyperlink ref="A170" r:id="rId152" display="http://mgaleg.maryland.gov/webmga/frmMain.aspx?pid=sponpage&amp;tab=subject6&amp;id=kagan01&amp;stab=01" xr:uid="{BA5070F7-2ABD-4E9F-BA6B-D679021018B7}"/>
    <hyperlink ref="A171" r:id="rId153" xr:uid="{C7F31594-C00E-4C45-831C-926864ED9F13}"/>
    <hyperlink ref="A172" r:id="rId154" xr:uid="{DE4CDBF9-4E21-4F35-81FC-48BA70BD59F1}"/>
    <hyperlink ref="A173" r:id="rId155" xr:uid="{4C2CF875-5F89-4571-8108-A7E5B55CCE56}"/>
    <hyperlink ref="A176" r:id="rId156" xr:uid="{594B3A84-EBBB-4815-8FDE-2DFF02F19B58}"/>
    <hyperlink ref="A178" r:id="rId157" xr:uid="{1C4E7E09-154A-4225-A371-00C4A27F2F25}"/>
    <hyperlink ref="A179" r:id="rId158" display="http://mgaleg.maryland.gov/webmga/frmMain.aspx?pid=sponpage&amp;tab=subject6&amp;id=nathan&amp;stab=01" xr:uid="{4959F647-1C5B-444A-81AB-99686C27B4D0}"/>
    <hyperlink ref="A182" r:id="rId159" xr:uid="{0B16EFFE-3691-4798-BBFE-B9EF319551F8}"/>
    <hyperlink ref="A183" r:id="rId160" display="http://mgaleg.maryland.gov/webmga/frmMain.aspx?pid=sponpage&amp;tab=subject6&amp;id=ready01&amp;stab=01" xr:uid="{8A68542B-E0EC-496C-BB2B-15717C81EC90}"/>
    <hyperlink ref="A184" r:id="rId161" display="http://mgaleg.maryland.gov/webmga/frmMain.aspx?pid=sponpage&amp;tab=subject6&amp;id=reilly&amp;stab=01" xr:uid="{6DF41FFE-975A-4610-A86C-68D56071E6A0}"/>
    <hyperlink ref="A185" r:id="rId162" display="http://mgaleg.maryland.gov/webmga/frmMain.aspx?pid=sponpage&amp;tab=subject6&amp;id=rosapepe&amp;stab=01" xr:uid="{3F1E5D3B-0C71-44C9-8F57-9C980AFBA80D}"/>
    <hyperlink ref="A186" r:id="rId163" display="http://mgaleg.maryland.gov/webmga/frmMain.aspx?pid=sponpage&amp;tab=subject6&amp;id=salling01&amp;stab=01" xr:uid="{D87EE5A2-3B3A-41B8-BBDF-182BD4EDCFFA}"/>
    <hyperlink ref="A187" r:id="rId164" xr:uid="{DAED7EAD-343C-4D98-8C49-5D7E918A4A14}"/>
    <hyperlink ref="A188" r:id="rId165" display="http://mgaleg.maryland.gov/webmga/frmMain.aspx?pid=sponpage&amp;tab=subject6&amp;id=simonaire&amp;stab=01" xr:uid="{735793A9-E9AC-4A65-94A7-F1C95DD52C08}"/>
    <hyperlink ref="A189" r:id="rId166" display="http://mgaleg.maryland.gov/webmga/frmMain.aspx?pid=sponpage&amp;tab=subject6&amp;id=smith02&amp;stab=01" xr:uid="{B9AD3D54-3F1C-4C42-98E9-55F749D4DF1F}"/>
    <hyperlink ref="A193" r:id="rId167" display="http://mgaleg.maryland.gov/webmga/frmMain.aspx?pid=sponpage&amp;tab=subject6&amp;id=young&amp;stab=01" xr:uid="{074D4217-94A3-43F3-86BF-B4E2ADDA57FB}"/>
    <hyperlink ref="A194" r:id="rId168" display="http://mgaleg.maryland.gov/webmga/frmMain.aspx?pid=sponpage&amp;tab=subject6&amp;id=zirkin&amp;stab=01" xr:uid="{C39256A3-AE8C-44DE-AA9C-AA806DC15AB8}"/>
    <hyperlink ref="A195" r:id="rId169" xr:uid="{A64065FB-0783-434A-9771-1361EC23C0F5}"/>
    <hyperlink ref="A151" r:id="rId170" xr:uid="{ED1E7346-8C65-4888-A409-BF30AC0420CE}"/>
    <hyperlink ref="A153" r:id="rId171" display="Carozza, Mary Beth" xr:uid="{97CA92C5-67D0-46BA-BE38-95C0A2F489B5}"/>
    <hyperlink ref="A158" r:id="rId172" xr:uid="{86D9A90E-8932-47BC-B831-9B61CBFC7E34}"/>
    <hyperlink ref="A192" r:id="rId173" xr:uid="{FC3D3289-99D4-4076-B54F-C763253B69BC}"/>
    <hyperlink ref="A175" r:id="rId174" xr:uid="{422EBBF0-9F94-4326-9DAB-D735BD23187A}"/>
    <hyperlink ref="A165" r:id="rId175" xr:uid="{C2CA6C63-7680-436B-8212-1EB7A2FAFE89}"/>
    <hyperlink ref="A154" r:id="rId176" xr:uid="{E77DFA03-C3FA-4836-8C54-D6A4F006427C}"/>
    <hyperlink ref="A191" r:id="rId177" xr:uid="{0DFEB4D9-76D6-4FD7-918B-77FFC0F84D33}"/>
    <hyperlink ref="A177" r:id="rId178" xr:uid="{375E25F0-4B6F-40AB-BA65-4F8E656921DA}"/>
    <hyperlink ref="A150" r:id="rId179" xr:uid="{F93DE1BE-4565-4488-8BEC-C7DBF250C288}"/>
    <hyperlink ref="A167" r:id="rId180" xr:uid="{EB64773D-E839-4BD3-9FD7-24BFB6B06556}"/>
    <hyperlink ref="A159" r:id="rId181" xr:uid="{3CF9B9D7-16D0-474A-B1BB-EE1233950BC1}"/>
    <hyperlink ref="A162" r:id="rId182" xr:uid="{8E373770-9C76-4047-A320-0AEF83D95B8C}"/>
    <hyperlink ref="A190" r:id="rId183" xr:uid="{FACAA055-1274-4C18-B6B6-993188016596}"/>
    <hyperlink ref="A174" r:id="rId184" xr:uid="{10167929-C481-4C82-A300-E84BD17D60A8}"/>
    <hyperlink ref="A181" r:id="rId185" xr:uid="{D4094F54-0D6C-419E-9BC0-B2A1F8450FC0}"/>
    <hyperlink ref="A163" r:id="rId186" xr:uid="{5D112BB5-8ACC-4E8F-A850-254895BB21C3}"/>
    <hyperlink ref="A180" r:id="rId187" xr:uid="{C09502C2-7A0D-49CB-99D1-C1696C3A6D05}"/>
    <hyperlink ref="A149" r:id="rId188" xr:uid="{C38C3B60-D7CC-47EC-A3E5-5FCAE3C4F0D7}"/>
  </hyperlinks>
  <pageMargins left="0.7" right="0.7" top="0.75" bottom="0.75" header="0.3" footer="0.3"/>
  <pageSetup orientation="portrait" horizontalDpi="4294967293" verticalDpi="0" r:id="rId18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F5070-98B8-46C1-BC01-37A1C793EDD9}">
  <dimension ref="A1:G209"/>
  <sheetViews>
    <sheetView topLeftCell="A171" zoomScale="80" zoomScaleNormal="80" workbookViewId="0">
      <selection activeCell="F175" sqref="F175:F180"/>
    </sheetView>
  </sheetViews>
  <sheetFormatPr defaultRowHeight="14.75" x14ac:dyDescent="0.75"/>
  <cols>
    <col min="4" max="4" width="59.2265625" customWidth="1"/>
    <col min="5" max="5" width="35.58984375" customWidth="1"/>
    <col min="6" max="6" width="45.31640625" bestFit="1" customWidth="1"/>
  </cols>
  <sheetData>
    <row r="1" spans="1:7" x14ac:dyDescent="0.75">
      <c r="A1" t="s">
        <v>1</v>
      </c>
      <c r="B1" t="s">
        <v>2</v>
      </c>
      <c r="C1" t="s">
        <v>3</v>
      </c>
      <c r="D1" t="s">
        <v>4</v>
      </c>
      <c r="E1" t="s">
        <v>774</v>
      </c>
      <c r="F1" t="s">
        <v>775</v>
      </c>
    </row>
    <row r="2" spans="1:7" x14ac:dyDescent="0.75">
      <c r="A2" t="s">
        <v>178</v>
      </c>
      <c r="C2" t="s">
        <v>179</v>
      </c>
      <c r="D2" t="s">
        <v>180</v>
      </c>
      <c r="E2" t="s">
        <v>40</v>
      </c>
      <c r="F2" t="s">
        <v>790</v>
      </c>
      <c r="G2">
        <v>1</v>
      </c>
    </row>
    <row r="3" spans="1:7" x14ac:dyDescent="0.75">
      <c r="A3" t="s">
        <v>408</v>
      </c>
      <c r="B3" t="s">
        <v>409</v>
      </c>
      <c r="C3" t="s">
        <v>410</v>
      </c>
      <c r="D3" t="s">
        <v>411</v>
      </c>
      <c r="E3" t="s">
        <v>40</v>
      </c>
      <c r="F3" t="s">
        <v>790</v>
      </c>
      <c r="G3">
        <v>1</v>
      </c>
    </row>
    <row r="4" spans="1:7" x14ac:dyDescent="0.75">
      <c r="A4" t="s">
        <v>435</v>
      </c>
      <c r="C4" t="s">
        <v>436</v>
      </c>
      <c r="D4" t="s">
        <v>437</v>
      </c>
      <c r="E4" t="s">
        <v>40</v>
      </c>
      <c r="F4" t="s">
        <v>790</v>
      </c>
      <c r="G4">
        <v>1</v>
      </c>
    </row>
    <row r="5" spans="1:7" x14ac:dyDescent="0.75">
      <c r="A5" t="s">
        <v>391</v>
      </c>
      <c r="B5" t="s">
        <v>390</v>
      </c>
      <c r="C5" t="s">
        <v>128</v>
      </c>
      <c r="D5" s="1" t="s">
        <v>466</v>
      </c>
      <c r="E5" t="s">
        <v>40</v>
      </c>
      <c r="F5" t="s">
        <v>798</v>
      </c>
      <c r="G5">
        <v>1</v>
      </c>
    </row>
    <row r="6" spans="1:7" x14ac:dyDescent="0.75">
      <c r="A6" t="s">
        <v>254</v>
      </c>
      <c r="B6" t="s">
        <v>255</v>
      </c>
      <c r="C6" t="s">
        <v>27</v>
      </c>
      <c r="D6" s="1" t="s">
        <v>256</v>
      </c>
      <c r="E6" t="s">
        <v>40</v>
      </c>
      <c r="F6" t="s">
        <v>799</v>
      </c>
      <c r="G6">
        <v>1</v>
      </c>
    </row>
    <row r="7" spans="1:7" x14ac:dyDescent="0.75">
      <c r="A7" t="s">
        <v>56</v>
      </c>
      <c r="B7" t="s">
        <v>57</v>
      </c>
      <c r="C7" t="s">
        <v>14</v>
      </c>
      <c r="D7" s="1" t="s">
        <v>58</v>
      </c>
      <c r="E7" t="s">
        <v>40</v>
      </c>
      <c r="F7" t="s">
        <v>799</v>
      </c>
      <c r="G7">
        <v>1</v>
      </c>
    </row>
    <row r="8" spans="1:7" x14ac:dyDescent="0.75">
      <c r="A8" t="s">
        <v>259</v>
      </c>
      <c r="B8" t="s">
        <v>258</v>
      </c>
      <c r="C8" t="s">
        <v>49</v>
      </c>
      <c r="D8" s="1" t="s">
        <v>260</v>
      </c>
      <c r="E8" t="s">
        <v>40</v>
      </c>
      <c r="F8" t="s">
        <v>800</v>
      </c>
      <c r="G8">
        <v>1</v>
      </c>
    </row>
    <row r="9" spans="1:7" x14ac:dyDescent="0.75">
      <c r="A9" t="s">
        <v>261</v>
      </c>
      <c r="B9" t="s">
        <v>262</v>
      </c>
      <c r="C9" t="s">
        <v>263</v>
      </c>
      <c r="D9" s="1" t="s">
        <v>264</v>
      </c>
      <c r="E9" t="s">
        <v>40</v>
      </c>
      <c r="F9" t="s">
        <v>800</v>
      </c>
      <c r="G9">
        <v>1</v>
      </c>
    </row>
    <row r="10" spans="1:7" x14ac:dyDescent="0.75">
      <c r="A10" t="s">
        <v>378</v>
      </c>
      <c r="B10" t="s">
        <v>379</v>
      </c>
      <c r="C10" t="s">
        <v>153</v>
      </c>
      <c r="D10" s="1" t="s">
        <v>380</v>
      </c>
      <c r="E10" t="s">
        <v>40</v>
      </c>
      <c r="F10" s="11" t="s">
        <v>800</v>
      </c>
      <c r="G10">
        <v>1</v>
      </c>
    </row>
    <row r="11" spans="1:7" x14ac:dyDescent="0.75">
      <c r="A11" t="s">
        <v>386</v>
      </c>
      <c r="B11" t="s">
        <v>387</v>
      </c>
      <c r="C11" t="s">
        <v>388</v>
      </c>
      <c r="D11" s="2" t="s">
        <v>389</v>
      </c>
      <c r="E11" t="s">
        <v>40</v>
      </c>
      <c r="F11" t="s">
        <v>786</v>
      </c>
      <c r="G11">
        <v>1</v>
      </c>
    </row>
    <row r="12" spans="1:7" x14ac:dyDescent="0.75">
      <c r="A12" t="s">
        <v>36</v>
      </c>
      <c r="B12" t="s">
        <v>37</v>
      </c>
      <c r="C12" t="s">
        <v>38</v>
      </c>
      <c r="D12" t="s">
        <v>39</v>
      </c>
      <c r="E12" t="s">
        <v>40</v>
      </c>
      <c r="F12" t="s">
        <v>786</v>
      </c>
      <c r="G12">
        <v>1</v>
      </c>
    </row>
    <row r="13" spans="1:7" x14ac:dyDescent="0.75">
      <c r="A13" t="s">
        <v>333</v>
      </c>
      <c r="B13" t="s">
        <v>334</v>
      </c>
      <c r="C13" t="s">
        <v>311</v>
      </c>
      <c r="D13" t="s">
        <v>335</v>
      </c>
      <c r="E13" t="s">
        <v>34</v>
      </c>
      <c r="F13" t="s">
        <v>790</v>
      </c>
      <c r="G13">
        <v>1</v>
      </c>
    </row>
    <row r="14" spans="1:7" x14ac:dyDescent="0.75">
      <c r="A14" t="s">
        <v>409</v>
      </c>
      <c r="B14" t="s">
        <v>408</v>
      </c>
      <c r="C14" t="s">
        <v>412</v>
      </c>
      <c r="D14" t="s">
        <v>411</v>
      </c>
      <c r="E14" t="s">
        <v>34</v>
      </c>
      <c r="F14" t="s">
        <v>790</v>
      </c>
      <c r="G14">
        <v>1</v>
      </c>
    </row>
    <row r="15" spans="1:7" x14ac:dyDescent="0.75">
      <c r="A15" t="s">
        <v>387</v>
      </c>
      <c r="B15" t="s">
        <v>386</v>
      </c>
      <c r="C15" t="s">
        <v>64</v>
      </c>
      <c r="D15" t="s">
        <v>389</v>
      </c>
      <c r="E15" t="s">
        <v>34</v>
      </c>
      <c r="F15" t="s">
        <v>790</v>
      </c>
      <c r="G15">
        <v>1</v>
      </c>
    </row>
    <row r="16" spans="1:7" x14ac:dyDescent="0.75">
      <c r="A16" t="s">
        <v>390</v>
      </c>
      <c r="B16" t="s">
        <v>391</v>
      </c>
      <c r="C16" t="s">
        <v>64</v>
      </c>
      <c r="D16" t="s">
        <v>392</v>
      </c>
      <c r="E16" t="s">
        <v>34</v>
      </c>
      <c r="F16" t="s">
        <v>790</v>
      </c>
      <c r="G16">
        <v>1</v>
      </c>
    </row>
    <row r="17" spans="1:7" x14ac:dyDescent="0.75">
      <c r="A17" t="s">
        <v>37</v>
      </c>
      <c r="B17" t="s">
        <v>36</v>
      </c>
      <c r="C17" t="s">
        <v>41</v>
      </c>
      <c r="D17" t="s">
        <v>39</v>
      </c>
      <c r="E17" t="s">
        <v>34</v>
      </c>
      <c r="F17" t="s">
        <v>790</v>
      </c>
      <c r="G17">
        <v>1</v>
      </c>
    </row>
    <row r="18" spans="1:7" x14ac:dyDescent="0.75">
      <c r="A18" t="s">
        <v>171</v>
      </c>
      <c r="B18" t="s">
        <v>170</v>
      </c>
      <c r="C18" t="s">
        <v>174</v>
      </c>
      <c r="D18" t="s">
        <v>173</v>
      </c>
      <c r="E18" t="s">
        <v>34</v>
      </c>
      <c r="F18" t="s">
        <v>790</v>
      </c>
      <c r="G18">
        <v>1</v>
      </c>
    </row>
    <row r="19" spans="1:7" x14ac:dyDescent="0.75">
      <c r="A19" t="s">
        <v>176</v>
      </c>
      <c r="B19" t="s">
        <v>175</v>
      </c>
      <c r="C19" t="s">
        <v>174</v>
      </c>
      <c r="D19" t="s">
        <v>177</v>
      </c>
      <c r="E19" t="s">
        <v>34</v>
      </c>
      <c r="F19" t="s">
        <v>790</v>
      </c>
      <c r="G19">
        <v>1</v>
      </c>
    </row>
    <row r="20" spans="1:7" x14ac:dyDescent="0.75">
      <c r="A20" t="s">
        <v>439</v>
      </c>
      <c r="B20" t="s">
        <v>438</v>
      </c>
      <c r="C20" t="s">
        <v>139</v>
      </c>
      <c r="D20" t="s">
        <v>441</v>
      </c>
      <c r="E20" t="s">
        <v>34</v>
      </c>
      <c r="F20" t="s">
        <v>790</v>
      </c>
      <c r="G20">
        <v>1</v>
      </c>
    </row>
    <row r="21" spans="1:7" x14ac:dyDescent="0.75">
      <c r="A21" t="s">
        <v>295</v>
      </c>
      <c r="B21" t="s">
        <v>294</v>
      </c>
      <c r="C21" t="s">
        <v>16</v>
      </c>
      <c r="D21" t="s">
        <v>297</v>
      </c>
      <c r="E21" t="s">
        <v>34</v>
      </c>
      <c r="F21" t="s">
        <v>790</v>
      </c>
      <c r="G21">
        <v>1</v>
      </c>
    </row>
    <row r="22" spans="1:7" x14ac:dyDescent="0.75">
      <c r="A22" t="s">
        <v>30</v>
      </c>
      <c r="B22" t="s">
        <v>29</v>
      </c>
      <c r="C22" t="s">
        <v>33</v>
      </c>
      <c r="D22" s="1" t="s">
        <v>32</v>
      </c>
      <c r="E22" t="s">
        <v>34</v>
      </c>
      <c r="F22" t="s">
        <v>800</v>
      </c>
      <c r="G22">
        <v>1</v>
      </c>
    </row>
    <row r="23" spans="1:7" x14ac:dyDescent="0.75">
      <c r="A23" t="s">
        <v>262</v>
      </c>
      <c r="B23" t="s">
        <v>261</v>
      </c>
      <c r="C23" t="s">
        <v>168</v>
      </c>
      <c r="D23" s="1" t="s">
        <v>264</v>
      </c>
      <c r="E23" t="s">
        <v>34</v>
      </c>
      <c r="F23" t="s">
        <v>800</v>
      </c>
      <c r="G23">
        <v>1</v>
      </c>
    </row>
    <row r="24" spans="1:7" x14ac:dyDescent="0.75">
      <c r="A24" t="s">
        <v>155</v>
      </c>
      <c r="B24" t="s">
        <v>156</v>
      </c>
      <c r="C24" t="s">
        <v>146</v>
      </c>
      <c r="D24" s="2" t="s">
        <v>157</v>
      </c>
      <c r="E24" t="s">
        <v>71</v>
      </c>
      <c r="F24" t="s">
        <v>795</v>
      </c>
      <c r="G24">
        <v>1</v>
      </c>
    </row>
    <row r="25" spans="1:7" x14ac:dyDescent="0.75">
      <c r="A25" t="s">
        <v>235</v>
      </c>
      <c r="B25" t="s">
        <v>236</v>
      </c>
      <c r="C25" t="s">
        <v>69</v>
      </c>
      <c r="D25" t="s">
        <v>237</v>
      </c>
      <c r="E25" t="s">
        <v>71</v>
      </c>
      <c r="F25" t="s">
        <v>790</v>
      </c>
      <c r="G25">
        <v>1</v>
      </c>
    </row>
    <row r="26" spans="1:7" x14ac:dyDescent="0.75">
      <c r="A26" t="s">
        <v>396</v>
      </c>
      <c r="B26" t="s">
        <v>397</v>
      </c>
      <c r="C26" t="s">
        <v>31</v>
      </c>
      <c r="D26" t="s">
        <v>398</v>
      </c>
      <c r="E26" t="s">
        <v>71</v>
      </c>
      <c r="F26" t="s">
        <v>790</v>
      </c>
      <c r="G26">
        <v>1</v>
      </c>
    </row>
    <row r="27" spans="1:7" x14ac:dyDescent="0.75">
      <c r="A27" t="s">
        <v>73</v>
      </c>
      <c r="B27" t="s">
        <v>74</v>
      </c>
      <c r="C27" t="s">
        <v>75</v>
      </c>
      <c r="D27" t="s">
        <v>76</v>
      </c>
      <c r="E27" t="s">
        <v>71</v>
      </c>
      <c r="F27" t="s">
        <v>790</v>
      </c>
      <c r="G27">
        <v>1</v>
      </c>
    </row>
    <row r="28" spans="1:7" x14ac:dyDescent="0.75">
      <c r="A28" t="s">
        <v>80</v>
      </c>
      <c r="C28" t="s">
        <v>81</v>
      </c>
      <c r="D28" t="s">
        <v>82</v>
      </c>
      <c r="E28" t="s">
        <v>71</v>
      </c>
      <c r="F28" t="s">
        <v>790</v>
      </c>
      <c r="G28">
        <v>1</v>
      </c>
    </row>
    <row r="29" spans="1:7" x14ac:dyDescent="0.75">
      <c r="A29" t="s">
        <v>321</v>
      </c>
      <c r="B29" t="s">
        <v>322</v>
      </c>
      <c r="C29" t="s">
        <v>323</v>
      </c>
      <c r="D29" t="s">
        <v>324</v>
      </c>
      <c r="E29" t="s">
        <v>71</v>
      </c>
      <c r="F29" t="s">
        <v>790</v>
      </c>
      <c r="G29">
        <v>1</v>
      </c>
    </row>
    <row r="30" spans="1:7" x14ac:dyDescent="0.75">
      <c r="A30" t="s">
        <v>318</v>
      </c>
      <c r="C30" t="s">
        <v>309</v>
      </c>
      <c r="D30" s="1" t="s">
        <v>319</v>
      </c>
      <c r="E30" t="s">
        <v>71</v>
      </c>
      <c r="F30" t="s">
        <v>11</v>
      </c>
      <c r="G30">
        <v>1</v>
      </c>
    </row>
    <row r="31" spans="1:7" x14ac:dyDescent="0.75">
      <c r="A31" t="s">
        <v>307</v>
      </c>
      <c r="B31" t="s">
        <v>308</v>
      </c>
      <c r="C31" t="s">
        <v>309</v>
      </c>
      <c r="D31" s="1" t="s">
        <v>310</v>
      </c>
      <c r="E31" t="s">
        <v>71</v>
      </c>
      <c r="F31" t="s">
        <v>11</v>
      </c>
      <c r="G31">
        <v>1</v>
      </c>
    </row>
    <row r="32" spans="1:7" x14ac:dyDescent="0.75">
      <c r="A32" t="s">
        <v>460</v>
      </c>
      <c r="B32" t="s">
        <v>461</v>
      </c>
      <c r="C32" t="s">
        <v>462</v>
      </c>
      <c r="D32" s="2" t="s">
        <v>463</v>
      </c>
      <c r="E32" t="s">
        <v>71</v>
      </c>
      <c r="F32" t="s">
        <v>794</v>
      </c>
      <c r="G32">
        <v>1</v>
      </c>
    </row>
    <row r="33" spans="1:7" x14ac:dyDescent="0.75">
      <c r="A33" t="s">
        <v>216</v>
      </c>
      <c r="B33" t="s">
        <v>217</v>
      </c>
      <c r="C33" t="s">
        <v>218</v>
      </c>
      <c r="D33" s="1" t="s">
        <v>219</v>
      </c>
      <c r="E33" t="s">
        <v>71</v>
      </c>
      <c r="F33" t="s">
        <v>800</v>
      </c>
      <c r="G33">
        <v>1</v>
      </c>
    </row>
    <row r="34" spans="1:7" x14ac:dyDescent="0.75">
      <c r="A34" t="s">
        <v>312</v>
      </c>
      <c r="B34" t="s">
        <v>313</v>
      </c>
      <c r="C34" t="s">
        <v>309</v>
      </c>
      <c r="D34" s="2" t="s">
        <v>314</v>
      </c>
      <c r="E34" t="s">
        <v>71</v>
      </c>
      <c r="F34" t="s">
        <v>786</v>
      </c>
      <c r="G34">
        <v>1</v>
      </c>
    </row>
    <row r="35" spans="1:7" x14ac:dyDescent="0.75">
      <c r="A35" t="s">
        <v>277</v>
      </c>
      <c r="B35" t="s">
        <v>278</v>
      </c>
      <c r="C35" t="s">
        <v>279</v>
      </c>
      <c r="D35" s="1" t="s">
        <v>280</v>
      </c>
      <c r="E35" t="s">
        <v>71</v>
      </c>
      <c r="F35" t="s">
        <v>802</v>
      </c>
      <c r="G35">
        <v>1</v>
      </c>
    </row>
    <row r="36" spans="1:7" x14ac:dyDescent="0.75">
      <c r="A36" t="s">
        <v>401</v>
      </c>
      <c r="B36" t="s">
        <v>402</v>
      </c>
      <c r="C36" t="s">
        <v>403</v>
      </c>
      <c r="D36" s="2" t="s">
        <v>404</v>
      </c>
      <c r="E36" t="s">
        <v>791</v>
      </c>
      <c r="F36" t="s">
        <v>786</v>
      </c>
      <c r="G36">
        <v>1</v>
      </c>
    </row>
    <row r="37" spans="1:7" x14ac:dyDescent="0.75">
      <c r="A37" t="s">
        <v>67</v>
      </c>
      <c r="B37" t="s">
        <v>68</v>
      </c>
      <c r="C37" t="s">
        <v>69</v>
      </c>
      <c r="D37" s="2" t="s">
        <v>70</v>
      </c>
      <c r="E37" t="s">
        <v>789</v>
      </c>
      <c r="F37" t="s">
        <v>786</v>
      </c>
      <c r="G37">
        <v>1</v>
      </c>
    </row>
    <row r="38" spans="1:7" x14ac:dyDescent="0.75">
      <c r="A38" t="s">
        <v>211</v>
      </c>
      <c r="B38" t="s">
        <v>210</v>
      </c>
      <c r="C38" t="s">
        <v>215</v>
      </c>
      <c r="D38" t="s">
        <v>213</v>
      </c>
      <c r="E38" t="s">
        <v>25</v>
      </c>
      <c r="F38" t="s">
        <v>790</v>
      </c>
      <c r="G38">
        <v>1</v>
      </c>
    </row>
    <row r="39" spans="1:7" x14ac:dyDescent="0.75">
      <c r="A39" t="s">
        <v>192</v>
      </c>
      <c r="B39" t="s">
        <v>191</v>
      </c>
      <c r="C39" t="s">
        <v>195</v>
      </c>
      <c r="D39" t="s">
        <v>194</v>
      </c>
      <c r="E39" t="s">
        <v>25</v>
      </c>
      <c r="F39" t="s">
        <v>790</v>
      </c>
      <c r="G39">
        <v>1</v>
      </c>
    </row>
    <row r="40" spans="1:7" x14ac:dyDescent="0.75">
      <c r="A40" t="s">
        <v>350</v>
      </c>
      <c r="C40" t="s">
        <v>208</v>
      </c>
      <c r="D40" t="s">
        <v>351</v>
      </c>
      <c r="E40" t="s">
        <v>25</v>
      </c>
      <c r="F40" t="s">
        <v>790</v>
      </c>
      <c r="G40">
        <v>1</v>
      </c>
    </row>
    <row r="41" spans="1:7" x14ac:dyDescent="0.75">
      <c r="A41" t="s">
        <v>20</v>
      </c>
      <c r="B41" t="s">
        <v>19</v>
      </c>
      <c r="C41" t="s">
        <v>24</v>
      </c>
      <c r="D41" t="s">
        <v>22</v>
      </c>
      <c r="E41" t="s">
        <v>25</v>
      </c>
      <c r="F41" t="s">
        <v>790</v>
      </c>
      <c r="G41">
        <v>1</v>
      </c>
    </row>
    <row r="42" spans="1:7" x14ac:dyDescent="0.75">
      <c r="A42" t="s">
        <v>197</v>
      </c>
      <c r="B42" t="s">
        <v>196</v>
      </c>
      <c r="C42" t="s">
        <v>139</v>
      </c>
      <c r="D42" t="s">
        <v>199</v>
      </c>
      <c r="E42" t="s">
        <v>25</v>
      </c>
      <c r="F42" t="s">
        <v>790</v>
      </c>
      <c r="G42">
        <v>1</v>
      </c>
    </row>
    <row r="43" spans="1:7" x14ac:dyDescent="0.75">
      <c r="A43" t="s">
        <v>326</v>
      </c>
      <c r="B43" t="s">
        <v>325</v>
      </c>
      <c r="C43" t="s">
        <v>267</v>
      </c>
      <c r="D43" t="s">
        <v>328</v>
      </c>
      <c r="E43" t="s">
        <v>25</v>
      </c>
      <c r="F43" t="s">
        <v>790</v>
      </c>
      <c r="G43">
        <v>1</v>
      </c>
    </row>
    <row r="44" spans="1:7" x14ac:dyDescent="0.75">
      <c r="A44" t="s">
        <v>165</v>
      </c>
      <c r="B44" t="s">
        <v>164</v>
      </c>
      <c r="C44" t="s">
        <v>168</v>
      </c>
      <c r="D44" t="s">
        <v>169</v>
      </c>
      <c r="E44" t="s">
        <v>25</v>
      </c>
      <c r="F44" t="s">
        <v>790</v>
      </c>
      <c r="G44">
        <v>1</v>
      </c>
    </row>
    <row r="45" spans="1:7" x14ac:dyDescent="0.75">
      <c r="A45" t="s">
        <v>83</v>
      </c>
      <c r="C45" t="s">
        <v>84</v>
      </c>
      <c r="D45" t="s">
        <v>85</v>
      </c>
      <c r="E45" t="s">
        <v>25</v>
      </c>
      <c r="F45" t="s">
        <v>790</v>
      </c>
      <c r="G45">
        <v>1</v>
      </c>
    </row>
    <row r="46" spans="1:7" x14ac:dyDescent="0.75">
      <c r="A46" t="s">
        <v>423</v>
      </c>
      <c r="B46" t="s">
        <v>422</v>
      </c>
      <c r="C46" t="s">
        <v>425</v>
      </c>
      <c r="D46" s="11" t="s">
        <v>424</v>
      </c>
      <c r="E46" t="s">
        <v>25</v>
      </c>
      <c r="F46" t="s">
        <v>790</v>
      </c>
      <c r="G46">
        <v>1</v>
      </c>
    </row>
    <row r="47" spans="1:7" x14ac:dyDescent="0.75">
      <c r="A47" t="s">
        <v>201</v>
      </c>
      <c r="B47" t="s">
        <v>200</v>
      </c>
      <c r="C47" t="s">
        <v>84</v>
      </c>
      <c r="D47" s="1" t="s">
        <v>202</v>
      </c>
      <c r="E47" t="s">
        <v>25</v>
      </c>
      <c r="F47" t="s">
        <v>11</v>
      </c>
      <c r="G47">
        <v>1</v>
      </c>
    </row>
    <row r="48" spans="1:7" x14ac:dyDescent="0.75">
      <c r="A48" t="s">
        <v>343</v>
      </c>
      <c r="B48" t="s">
        <v>344</v>
      </c>
      <c r="C48" t="s">
        <v>208</v>
      </c>
      <c r="D48" s="1" t="s">
        <v>345</v>
      </c>
      <c r="E48" t="s">
        <v>25</v>
      </c>
      <c r="F48" t="s">
        <v>11</v>
      </c>
      <c r="G48">
        <v>1</v>
      </c>
    </row>
    <row r="49" spans="1:7" x14ac:dyDescent="0.75">
      <c r="A49" t="s">
        <v>417</v>
      </c>
      <c r="B49" t="s">
        <v>416</v>
      </c>
      <c r="C49" t="s">
        <v>64</v>
      </c>
      <c r="D49" s="1" t="s">
        <v>418</v>
      </c>
      <c r="E49" t="s">
        <v>25</v>
      </c>
      <c r="F49" t="s">
        <v>11</v>
      </c>
      <c r="G49">
        <v>1</v>
      </c>
    </row>
    <row r="50" spans="1:7" x14ac:dyDescent="0.75">
      <c r="A50" t="s">
        <v>207</v>
      </c>
      <c r="C50" t="s">
        <v>208</v>
      </c>
      <c r="D50" s="1" t="s">
        <v>209</v>
      </c>
      <c r="E50" t="s">
        <v>25</v>
      </c>
      <c r="F50" t="s">
        <v>799</v>
      </c>
      <c r="G50">
        <v>1</v>
      </c>
    </row>
    <row r="51" spans="1:7" x14ac:dyDescent="0.75">
      <c r="A51" t="s">
        <v>225</v>
      </c>
      <c r="B51" t="s">
        <v>226</v>
      </c>
      <c r="C51" t="s">
        <v>24</v>
      </c>
      <c r="D51" s="1" t="s">
        <v>227</v>
      </c>
      <c r="E51" t="s">
        <v>25</v>
      </c>
      <c r="F51" t="s">
        <v>799</v>
      </c>
      <c r="G51">
        <v>1</v>
      </c>
    </row>
    <row r="52" spans="1:7" x14ac:dyDescent="0.75">
      <c r="A52" t="s">
        <v>255</v>
      </c>
      <c r="B52" t="s">
        <v>254</v>
      </c>
      <c r="C52" t="s">
        <v>257</v>
      </c>
      <c r="D52" s="1" t="s">
        <v>256</v>
      </c>
      <c r="E52" t="s">
        <v>25</v>
      </c>
      <c r="F52" t="s">
        <v>799</v>
      </c>
      <c r="G52">
        <v>1</v>
      </c>
    </row>
    <row r="53" spans="1:7" x14ac:dyDescent="0.75">
      <c r="A53" t="s">
        <v>341</v>
      </c>
      <c r="B53" t="s">
        <v>340</v>
      </c>
      <c r="C53" t="s">
        <v>33</v>
      </c>
      <c r="D53" s="1" t="s">
        <v>342</v>
      </c>
      <c r="E53" t="s">
        <v>25</v>
      </c>
      <c r="F53" t="s">
        <v>799</v>
      </c>
      <c r="G53">
        <v>1</v>
      </c>
    </row>
    <row r="54" spans="1:7" x14ac:dyDescent="0.75">
      <c r="A54" t="s">
        <v>430</v>
      </c>
      <c r="B54" t="s">
        <v>429</v>
      </c>
      <c r="C54" t="s">
        <v>215</v>
      </c>
      <c r="D54" s="1" t="s">
        <v>431</v>
      </c>
      <c r="E54" t="s">
        <v>25</v>
      </c>
      <c r="F54" t="s">
        <v>799</v>
      </c>
      <c r="G54">
        <v>1</v>
      </c>
    </row>
    <row r="55" spans="1:7" x14ac:dyDescent="0.75">
      <c r="A55" t="s">
        <v>236</v>
      </c>
      <c r="B55" t="s">
        <v>235</v>
      </c>
      <c r="C55" t="s">
        <v>72</v>
      </c>
      <c r="D55" s="2" t="s">
        <v>237</v>
      </c>
      <c r="E55" t="s">
        <v>25</v>
      </c>
      <c r="F55" t="s">
        <v>797</v>
      </c>
      <c r="G55">
        <v>1</v>
      </c>
    </row>
    <row r="56" spans="1:7" x14ac:dyDescent="0.75">
      <c r="A56" t="s">
        <v>258</v>
      </c>
      <c r="B56" t="s">
        <v>259</v>
      </c>
      <c r="C56" t="s">
        <v>84</v>
      </c>
      <c r="D56" s="1" t="s">
        <v>260</v>
      </c>
      <c r="E56" t="s">
        <v>25</v>
      </c>
      <c r="F56" t="s">
        <v>800</v>
      </c>
      <c r="G56">
        <v>1</v>
      </c>
    </row>
    <row r="57" spans="1:7" x14ac:dyDescent="0.75">
      <c r="A57" t="s">
        <v>203</v>
      </c>
      <c r="C57" t="s">
        <v>174</v>
      </c>
      <c r="D57" s="2" t="s">
        <v>204</v>
      </c>
      <c r="E57" t="s">
        <v>25</v>
      </c>
      <c r="F57" t="s">
        <v>786</v>
      </c>
      <c r="G57">
        <v>1</v>
      </c>
    </row>
    <row r="58" spans="1:7" x14ac:dyDescent="0.75">
      <c r="A58" t="s">
        <v>368</v>
      </c>
      <c r="B58" t="s">
        <v>367</v>
      </c>
      <c r="C58" t="s">
        <v>139</v>
      </c>
      <c r="D58" s="2" t="s">
        <v>369</v>
      </c>
      <c r="E58" t="s">
        <v>25</v>
      </c>
      <c r="F58" t="s">
        <v>786</v>
      </c>
      <c r="G58">
        <v>1</v>
      </c>
    </row>
    <row r="59" spans="1:7" x14ac:dyDescent="0.75">
      <c r="A59" t="s">
        <v>344</v>
      </c>
      <c r="B59" t="s">
        <v>343</v>
      </c>
      <c r="C59" t="s">
        <v>327</v>
      </c>
      <c r="D59" t="s">
        <v>346</v>
      </c>
      <c r="E59" t="s">
        <v>93</v>
      </c>
      <c r="F59" t="s">
        <v>790</v>
      </c>
      <c r="G59">
        <v>1</v>
      </c>
    </row>
    <row r="60" spans="1:7" x14ac:dyDescent="0.75">
      <c r="A60" t="s">
        <v>432</v>
      </c>
      <c r="B60" t="s">
        <v>433</v>
      </c>
      <c r="C60" t="s">
        <v>27</v>
      </c>
      <c r="D60" t="s">
        <v>434</v>
      </c>
      <c r="E60" t="s">
        <v>93</v>
      </c>
      <c r="F60" t="s">
        <v>790</v>
      </c>
      <c r="G60">
        <v>1</v>
      </c>
    </row>
    <row r="61" spans="1:7" x14ac:dyDescent="0.75">
      <c r="A61" t="s">
        <v>438</v>
      </c>
      <c r="B61" t="s">
        <v>439</v>
      </c>
      <c r="C61" t="s">
        <v>440</v>
      </c>
      <c r="D61" t="s">
        <v>441</v>
      </c>
      <c r="E61" t="s">
        <v>93</v>
      </c>
      <c r="F61" t="s">
        <v>790</v>
      </c>
      <c r="G61">
        <v>1</v>
      </c>
    </row>
    <row r="62" spans="1:7" x14ac:dyDescent="0.75">
      <c r="A62" t="s">
        <v>294</v>
      </c>
      <c r="B62" t="s">
        <v>295</v>
      </c>
      <c r="C62" t="s">
        <v>296</v>
      </c>
      <c r="D62" t="s">
        <v>297</v>
      </c>
      <c r="E62" t="s">
        <v>93</v>
      </c>
      <c r="F62" t="s">
        <v>790</v>
      </c>
      <c r="G62">
        <v>1</v>
      </c>
    </row>
    <row r="63" spans="1:7" x14ac:dyDescent="0.75">
      <c r="A63" t="s">
        <v>325</v>
      </c>
      <c r="B63" t="s">
        <v>326</v>
      </c>
      <c r="C63" t="s">
        <v>327</v>
      </c>
      <c r="D63" s="1" t="s">
        <v>328</v>
      </c>
      <c r="E63" t="s">
        <v>93</v>
      </c>
      <c r="F63" t="s">
        <v>11</v>
      </c>
      <c r="G63">
        <v>1</v>
      </c>
    </row>
    <row r="64" spans="1:7" x14ac:dyDescent="0.75">
      <c r="A64" t="s">
        <v>226</v>
      </c>
      <c r="B64" t="s">
        <v>225</v>
      </c>
      <c r="C64" t="s">
        <v>27</v>
      </c>
      <c r="D64" s="1" t="s">
        <v>228</v>
      </c>
      <c r="E64" t="s">
        <v>93</v>
      </c>
      <c r="F64" t="s">
        <v>799</v>
      </c>
      <c r="G64">
        <v>1</v>
      </c>
    </row>
    <row r="65" spans="1:7" x14ac:dyDescent="0.75">
      <c r="A65" t="s">
        <v>164</v>
      </c>
      <c r="B65" t="s">
        <v>165</v>
      </c>
      <c r="C65" t="s">
        <v>166</v>
      </c>
      <c r="D65" s="1" t="s">
        <v>167</v>
      </c>
      <c r="E65" t="s">
        <v>93</v>
      </c>
      <c r="F65" t="s">
        <v>799</v>
      </c>
      <c r="G65">
        <v>1</v>
      </c>
    </row>
    <row r="66" spans="1:7" x14ac:dyDescent="0.75">
      <c r="A66" t="s">
        <v>443</v>
      </c>
      <c r="B66" t="s">
        <v>442</v>
      </c>
      <c r="C66" t="s">
        <v>172</v>
      </c>
      <c r="D66" s="1" t="s">
        <v>445</v>
      </c>
      <c r="E66" t="s">
        <v>93</v>
      </c>
      <c r="F66" s="11" t="s">
        <v>799</v>
      </c>
      <c r="G66">
        <v>1</v>
      </c>
    </row>
    <row r="67" spans="1:7" x14ac:dyDescent="0.75">
      <c r="A67" t="s">
        <v>232</v>
      </c>
      <c r="C67" t="s">
        <v>233</v>
      </c>
      <c r="D67" s="1" t="s">
        <v>234</v>
      </c>
      <c r="E67" t="s">
        <v>93</v>
      </c>
      <c r="F67" t="s">
        <v>800</v>
      </c>
      <c r="G67">
        <v>1</v>
      </c>
    </row>
    <row r="68" spans="1:7" x14ac:dyDescent="0.75">
      <c r="A68" t="s">
        <v>452</v>
      </c>
      <c r="B68" t="s">
        <v>453</v>
      </c>
      <c r="C68" t="s">
        <v>454</v>
      </c>
      <c r="D68" s="1" t="s">
        <v>455</v>
      </c>
      <c r="E68" t="s">
        <v>93</v>
      </c>
      <c r="F68" t="s">
        <v>800</v>
      </c>
      <c r="G68">
        <v>1</v>
      </c>
    </row>
    <row r="69" spans="1:7" x14ac:dyDescent="0.75">
      <c r="A69" t="s">
        <v>238</v>
      </c>
      <c r="C69" t="s">
        <v>239</v>
      </c>
      <c r="D69" s="2" t="s">
        <v>240</v>
      </c>
      <c r="E69" t="s">
        <v>93</v>
      </c>
      <c r="F69" t="s">
        <v>786</v>
      </c>
      <c r="G69">
        <v>1</v>
      </c>
    </row>
    <row r="70" spans="1:7" x14ac:dyDescent="0.75">
      <c r="A70" t="s">
        <v>91</v>
      </c>
      <c r="C70" t="s">
        <v>8</v>
      </c>
      <c r="D70" s="2" t="s">
        <v>92</v>
      </c>
      <c r="E70" t="s">
        <v>93</v>
      </c>
      <c r="F70" t="s">
        <v>786</v>
      </c>
      <c r="G70">
        <v>1</v>
      </c>
    </row>
    <row r="71" spans="1:7" x14ac:dyDescent="0.75">
      <c r="A71" t="s">
        <v>229</v>
      </c>
      <c r="C71" t="s">
        <v>230</v>
      </c>
      <c r="D71" s="2" t="s">
        <v>231</v>
      </c>
      <c r="E71" t="s">
        <v>93</v>
      </c>
      <c r="F71" t="s">
        <v>786</v>
      </c>
      <c r="G71">
        <v>1</v>
      </c>
    </row>
    <row r="72" spans="1:7" x14ac:dyDescent="0.75">
      <c r="A72" t="s">
        <v>449</v>
      </c>
      <c r="C72" t="s">
        <v>450</v>
      </c>
      <c r="D72" s="2" t="s">
        <v>451</v>
      </c>
      <c r="E72" t="s">
        <v>93</v>
      </c>
      <c r="F72" t="s">
        <v>786</v>
      </c>
      <c r="G72">
        <v>1</v>
      </c>
    </row>
    <row r="73" spans="1:7" x14ac:dyDescent="0.75">
      <c r="A73" t="s">
        <v>241</v>
      </c>
      <c r="B73" t="s">
        <v>242</v>
      </c>
      <c r="C73" t="s">
        <v>8</v>
      </c>
      <c r="D73" s="2" t="s">
        <v>243</v>
      </c>
      <c r="E73" t="s">
        <v>93</v>
      </c>
      <c r="F73" t="s">
        <v>786</v>
      </c>
      <c r="G73">
        <v>1</v>
      </c>
    </row>
    <row r="74" spans="1:7" x14ac:dyDescent="0.75">
      <c r="A74" t="s">
        <v>158</v>
      </c>
      <c r="C74" t="s">
        <v>159</v>
      </c>
      <c r="D74" s="2" t="s">
        <v>160</v>
      </c>
      <c r="E74" t="s">
        <v>93</v>
      </c>
      <c r="F74" t="s">
        <v>786</v>
      </c>
      <c r="G74">
        <v>1</v>
      </c>
    </row>
    <row r="75" spans="1:7" x14ac:dyDescent="0.75">
      <c r="A75" t="s">
        <v>281</v>
      </c>
      <c r="B75" t="s">
        <v>282</v>
      </c>
      <c r="C75" t="s">
        <v>27</v>
      </c>
      <c r="D75" s="2" t="s">
        <v>283</v>
      </c>
      <c r="E75" t="s">
        <v>93</v>
      </c>
      <c r="F75" t="s">
        <v>786</v>
      </c>
      <c r="G75">
        <v>1</v>
      </c>
    </row>
    <row r="76" spans="1:7" x14ac:dyDescent="0.75">
      <c r="A76" t="s">
        <v>292</v>
      </c>
      <c r="C76" t="s">
        <v>14</v>
      </c>
      <c r="D76" s="2" t="s">
        <v>293</v>
      </c>
      <c r="E76" t="s">
        <v>93</v>
      </c>
      <c r="F76" t="s">
        <v>786</v>
      </c>
      <c r="G76">
        <v>1</v>
      </c>
    </row>
    <row r="77" spans="1:7" x14ac:dyDescent="0.75">
      <c r="A77" t="s">
        <v>371</v>
      </c>
      <c r="B77" t="s">
        <v>370</v>
      </c>
      <c r="C77" t="s">
        <v>373</v>
      </c>
      <c r="D77" s="1" t="s">
        <v>372</v>
      </c>
      <c r="E77" t="s">
        <v>374</v>
      </c>
      <c r="F77" t="s">
        <v>800</v>
      </c>
      <c r="G77">
        <v>1</v>
      </c>
    </row>
    <row r="78" spans="1:7" x14ac:dyDescent="0.75">
      <c r="A78" t="s">
        <v>397</v>
      </c>
      <c r="B78" t="s">
        <v>396</v>
      </c>
      <c r="C78" t="s">
        <v>399</v>
      </c>
      <c r="D78" t="s">
        <v>400</v>
      </c>
      <c r="E78" t="s">
        <v>78</v>
      </c>
      <c r="F78" t="s">
        <v>790</v>
      </c>
      <c r="G78">
        <v>1</v>
      </c>
    </row>
    <row r="79" spans="1:7" x14ac:dyDescent="0.75">
      <c r="A79" t="s">
        <v>353</v>
      </c>
      <c r="B79" t="s">
        <v>352</v>
      </c>
      <c r="C79" t="s">
        <v>208</v>
      </c>
      <c r="D79" t="s">
        <v>354</v>
      </c>
      <c r="E79" t="s">
        <v>78</v>
      </c>
      <c r="F79" t="s">
        <v>790</v>
      </c>
      <c r="G79">
        <v>1</v>
      </c>
    </row>
    <row r="80" spans="1:7" x14ac:dyDescent="0.75">
      <c r="A80" t="s">
        <v>182</v>
      </c>
      <c r="B80" t="s">
        <v>181</v>
      </c>
      <c r="C80" t="s">
        <v>121</v>
      </c>
      <c r="D80" t="s">
        <v>184</v>
      </c>
      <c r="E80" t="s">
        <v>78</v>
      </c>
      <c r="F80" t="s">
        <v>790</v>
      </c>
      <c r="G80">
        <v>1</v>
      </c>
    </row>
    <row r="81" spans="1:7" x14ac:dyDescent="0.75">
      <c r="A81" t="s">
        <v>313</v>
      </c>
      <c r="B81" t="s">
        <v>312</v>
      </c>
      <c r="C81" t="s">
        <v>311</v>
      </c>
      <c r="D81" t="s">
        <v>314</v>
      </c>
      <c r="E81" t="s">
        <v>78</v>
      </c>
      <c r="F81" t="s">
        <v>790</v>
      </c>
      <c r="G81">
        <v>1</v>
      </c>
    </row>
    <row r="82" spans="1:7" x14ac:dyDescent="0.75">
      <c r="A82" t="s">
        <v>322</v>
      </c>
      <c r="B82" t="s">
        <v>321</v>
      </c>
      <c r="C82" t="s">
        <v>59</v>
      </c>
      <c r="D82" t="s">
        <v>324</v>
      </c>
      <c r="E82" t="s">
        <v>78</v>
      </c>
      <c r="F82" t="s">
        <v>790</v>
      </c>
      <c r="G82">
        <v>1</v>
      </c>
    </row>
    <row r="83" spans="1:7" x14ac:dyDescent="0.75">
      <c r="A83" t="s">
        <v>156</v>
      </c>
      <c r="B83" t="s">
        <v>155</v>
      </c>
      <c r="C83" t="s">
        <v>51</v>
      </c>
      <c r="D83" t="s">
        <v>157</v>
      </c>
      <c r="E83" t="s">
        <v>78</v>
      </c>
      <c r="F83" t="s">
        <v>790</v>
      </c>
      <c r="G83">
        <v>1</v>
      </c>
    </row>
    <row r="84" spans="1:7" x14ac:dyDescent="0.75">
      <c r="A84" t="s">
        <v>433</v>
      </c>
      <c r="B84" t="s">
        <v>432</v>
      </c>
      <c r="C84" t="s">
        <v>51</v>
      </c>
      <c r="D84" t="s">
        <v>434</v>
      </c>
      <c r="E84" t="s">
        <v>78</v>
      </c>
      <c r="F84" t="s">
        <v>790</v>
      </c>
      <c r="G84">
        <v>1</v>
      </c>
    </row>
    <row r="85" spans="1:7" x14ac:dyDescent="0.75">
      <c r="A85" t="s">
        <v>301</v>
      </c>
      <c r="B85" t="s">
        <v>302</v>
      </c>
      <c r="C85" t="s">
        <v>139</v>
      </c>
      <c r="D85" s="1" t="s">
        <v>303</v>
      </c>
      <c r="E85" t="s">
        <v>78</v>
      </c>
      <c r="F85" t="s">
        <v>11</v>
      </c>
      <c r="G85">
        <v>1</v>
      </c>
    </row>
    <row r="86" spans="1:7" x14ac:dyDescent="0.75">
      <c r="A86" t="s">
        <v>248</v>
      </c>
      <c r="B86" t="s">
        <v>247</v>
      </c>
      <c r="C86" t="s">
        <v>41</v>
      </c>
      <c r="D86" s="1" t="s">
        <v>250</v>
      </c>
      <c r="E86" t="s">
        <v>78</v>
      </c>
      <c r="F86" s="11" t="s">
        <v>11</v>
      </c>
      <c r="G86">
        <v>1</v>
      </c>
    </row>
    <row r="87" spans="1:7" x14ac:dyDescent="0.75">
      <c r="A87" t="s">
        <v>74</v>
      </c>
      <c r="B87" t="s">
        <v>73</v>
      </c>
      <c r="C87" t="s">
        <v>77</v>
      </c>
      <c r="D87" s="1" t="s">
        <v>76</v>
      </c>
      <c r="E87" t="s">
        <v>78</v>
      </c>
      <c r="F87" t="s">
        <v>799</v>
      </c>
      <c r="G87">
        <v>1</v>
      </c>
    </row>
    <row r="88" spans="1:7" x14ac:dyDescent="0.75">
      <c r="A88" t="s">
        <v>252</v>
      </c>
      <c r="B88" t="s">
        <v>251</v>
      </c>
      <c r="C88" t="s">
        <v>77</v>
      </c>
      <c r="D88" s="1" t="s">
        <v>253</v>
      </c>
      <c r="E88" t="s">
        <v>78</v>
      </c>
      <c r="F88" t="s">
        <v>799</v>
      </c>
      <c r="G88">
        <v>1</v>
      </c>
    </row>
    <row r="89" spans="1:7" x14ac:dyDescent="0.75">
      <c r="A89" t="s">
        <v>285</v>
      </c>
      <c r="B89" t="s">
        <v>284</v>
      </c>
      <c r="C89" t="s">
        <v>77</v>
      </c>
      <c r="D89" s="1" t="s">
        <v>286</v>
      </c>
      <c r="E89" t="s">
        <v>78</v>
      </c>
      <c r="F89" t="s">
        <v>799</v>
      </c>
      <c r="G89">
        <v>1</v>
      </c>
    </row>
    <row r="90" spans="1:7" x14ac:dyDescent="0.75">
      <c r="A90" t="s">
        <v>461</v>
      </c>
      <c r="B90" t="s">
        <v>460</v>
      </c>
      <c r="C90" t="s">
        <v>41</v>
      </c>
      <c r="D90" s="2" t="s">
        <v>463</v>
      </c>
      <c r="E90" t="s">
        <v>78</v>
      </c>
      <c r="F90" t="s">
        <v>793</v>
      </c>
      <c r="G90">
        <v>1</v>
      </c>
    </row>
    <row r="91" spans="1:7" x14ac:dyDescent="0.75">
      <c r="A91" t="s">
        <v>217</v>
      </c>
      <c r="B91" t="s">
        <v>216</v>
      </c>
      <c r="C91" t="s">
        <v>464</v>
      </c>
      <c r="D91" s="1" t="s">
        <v>219</v>
      </c>
      <c r="E91" t="s">
        <v>78</v>
      </c>
      <c r="F91" t="s">
        <v>800</v>
      </c>
      <c r="G91">
        <v>1</v>
      </c>
    </row>
    <row r="92" spans="1:7" x14ac:dyDescent="0.75">
      <c r="A92" t="s">
        <v>357</v>
      </c>
      <c r="B92" t="s">
        <v>358</v>
      </c>
      <c r="C92" t="s">
        <v>77</v>
      </c>
      <c r="D92" s="2" t="s">
        <v>359</v>
      </c>
      <c r="E92" t="s">
        <v>78</v>
      </c>
      <c r="F92" t="s">
        <v>786</v>
      </c>
      <c r="G92">
        <v>1</v>
      </c>
    </row>
    <row r="93" spans="1:7" x14ac:dyDescent="0.75">
      <c r="A93" t="s">
        <v>308</v>
      </c>
      <c r="B93" t="s">
        <v>307</v>
      </c>
      <c r="C93" t="s">
        <v>311</v>
      </c>
      <c r="D93" s="2" t="s">
        <v>310</v>
      </c>
      <c r="E93" t="s">
        <v>78</v>
      </c>
      <c r="F93" t="s">
        <v>786</v>
      </c>
      <c r="G93">
        <v>1</v>
      </c>
    </row>
    <row r="94" spans="1:7" x14ac:dyDescent="0.75">
      <c r="A94" t="s">
        <v>278</v>
      </c>
      <c r="B94" t="s">
        <v>277</v>
      </c>
      <c r="C94" t="s">
        <v>168</v>
      </c>
      <c r="D94" s="1" t="s">
        <v>280</v>
      </c>
      <c r="E94" t="s">
        <v>78</v>
      </c>
      <c r="F94" t="s">
        <v>802</v>
      </c>
      <c r="G94">
        <v>1</v>
      </c>
    </row>
    <row r="95" spans="1:7" x14ac:dyDescent="0.75">
      <c r="A95" t="s">
        <v>298</v>
      </c>
      <c r="B95" t="s">
        <v>299</v>
      </c>
      <c r="C95" t="s">
        <v>88</v>
      </c>
      <c r="D95" t="s">
        <v>300</v>
      </c>
      <c r="E95" t="s">
        <v>224</v>
      </c>
      <c r="F95" t="s">
        <v>790</v>
      </c>
      <c r="G95">
        <v>1</v>
      </c>
    </row>
    <row r="96" spans="1:7" x14ac:dyDescent="0.75">
      <c r="A96" t="s">
        <v>365</v>
      </c>
      <c r="C96" t="s">
        <v>81</v>
      </c>
      <c r="D96" t="s">
        <v>366</v>
      </c>
      <c r="E96" t="s">
        <v>224</v>
      </c>
      <c r="F96" t="s">
        <v>790</v>
      </c>
      <c r="G96">
        <v>1</v>
      </c>
    </row>
    <row r="97" spans="1:7" x14ac:dyDescent="0.75">
      <c r="A97" t="s">
        <v>413</v>
      </c>
      <c r="B97" t="s">
        <v>414</v>
      </c>
      <c r="C97" t="s">
        <v>146</v>
      </c>
      <c r="D97" t="s">
        <v>415</v>
      </c>
      <c r="E97" t="s">
        <v>224</v>
      </c>
      <c r="F97" t="s">
        <v>790</v>
      </c>
      <c r="G97">
        <v>1</v>
      </c>
    </row>
    <row r="98" spans="1:7" x14ac:dyDescent="0.75">
      <c r="A98" t="s">
        <v>426</v>
      </c>
      <c r="C98" t="s">
        <v>427</v>
      </c>
      <c r="D98" t="s">
        <v>428</v>
      </c>
      <c r="E98" t="s">
        <v>224</v>
      </c>
      <c r="F98" t="s">
        <v>790</v>
      </c>
      <c r="G98">
        <v>1</v>
      </c>
    </row>
    <row r="99" spans="1:7" x14ac:dyDescent="0.75">
      <c r="A99" t="s">
        <v>220</v>
      </c>
      <c r="B99" t="s">
        <v>221</v>
      </c>
      <c r="C99" t="s">
        <v>222</v>
      </c>
      <c r="D99" s="1" t="s">
        <v>223</v>
      </c>
      <c r="E99" t="s">
        <v>224</v>
      </c>
      <c r="F99" t="s">
        <v>11</v>
      </c>
      <c r="G99">
        <v>1</v>
      </c>
    </row>
    <row r="100" spans="1:7" x14ac:dyDescent="0.75">
      <c r="A100" t="s">
        <v>330</v>
      </c>
      <c r="B100" t="s">
        <v>329</v>
      </c>
      <c r="C100" t="s">
        <v>81</v>
      </c>
      <c r="D100" s="1" t="s">
        <v>332</v>
      </c>
      <c r="E100" t="s">
        <v>224</v>
      </c>
      <c r="F100" t="s">
        <v>11</v>
      </c>
      <c r="G100">
        <v>1</v>
      </c>
    </row>
    <row r="101" spans="1:7" x14ac:dyDescent="0.75">
      <c r="A101" t="s">
        <v>247</v>
      </c>
      <c r="B101" t="s">
        <v>248</v>
      </c>
      <c r="C101" t="s">
        <v>249</v>
      </c>
      <c r="D101" s="1" t="s">
        <v>250</v>
      </c>
      <c r="E101" t="s">
        <v>224</v>
      </c>
      <c r="F101" s="11" t="s">
        <v>799</v>
      </c>
      <c r="G101">
        <v>1</v>
      </c>
    </row>
    <row r="102" spans="1:7" x14ac:dyDescent="0.75">
      <c r="A102" t="s">
        <v>284</v>
      </c>
      <c r="B102" t="s">
        <v>285</v>
      </c>
      <c r="C102" t="s">
        <v>249</v>
      </c>
      <c r="D102" s="1" t="s">
        <v>286</v>
      </c>
      <c r="E102" t="s">
        <v>224</v>
      </c>
      <c r="F102" t="s">
        <v>799</v>
      </c>
      <c r="G102">
        <v>1</v>
      </c>
    </row>
    <row r="103" spans="1:7" x14ac:dyDescent="0.75">
      <c r="A103" t="s">
        <v>251</v>
      </c>
      <c r="B103" t="s">
        <v>252</v>
      </c>
      <c r="C103" t="s">
        <v>249</v>
      </c>
      <c r="D103" s="1" t="s">
        <v>253</v>
      </c>
      <c r="E103" t="s">
        <v>224</v>
      </c>
      <c r="F103" t="s">
        <v>800</v>
      </c>
      <c r="G103">
        <v>1</v>
      </c>
    </row>
    <row r="104" spans="1:7" x14ac:dyDescent="0.75">
      <c r="A104" t="s">
        <v>355</v>
      </c>
      <c r="C104" t="s">
        <v>88</v>
      </c>
      <c r="D104" s="2" t="s">
        <v>356</v>
      </c>
      <c r="E104" t="s">
        <v>224</v>
      </c>
      <c r="F104" t="s">
        <v>786</v>
      </c>
      <c r="G104">
        <v>1</v>
      </c>
    </row>
    <row r="105" spans="1:7" x14ac:dyDescent="0.75">
      <c r="A105" t="s">
        <v>358</v>
      </c>
      <c r="B105" t="s">
        <v>357</v>
      </c>
      <c r="C105" t="s">
        <v>249</v>
      </c>
      <c r="D105" s="2" t="s">
        <v>360</v>
      </c>
      <c r="E105" t="s">
        <v>224</v>
      </c>
      <c r="F105" t="s">
        <v>786</v>
      </c>
      <c r="G105">
        <v>1</v>
      </c>
    </row>
    <row r="106" spans="1:7" x14ac:dyDescent="0.75">
      <c r="A106" t="s">
        <v>352</v>
      </c>
      <c r="B106" t="s">
        <v>353</v>
      </c>
      <c r="C106" t="s">
        <v>146</v>
      </c>
      <c r="D106" s="2" t="s">
        <v>354</v>
      </c>
      <c r="E106" t="s">
        <v>224</v>
      </c>
      <c r="F106" t="s">
        <v>786</v>
      </c>
      <c r="G106">
        <v>1</v>
      </c>
    </row>
    <row r="107" spans="1:7" x14ac:dyDescent="0.75">
      <c r="A107" t="s">
        <v>362</v>
      </c>
      <c r="B107" t="s">
        <v>361</v>
      </c>
      <c r="C107" t="s">
        <v>364</v>
      </c>
      <c r="D107" s="2" t="s">
        <v>363</v>
      </c>
      <c r="E107" t="s">
        <v>224</v>
      </c>
      <c r="F107" t="s">
        <v>786</v>
      </c>
      <c r="G107">
        <v>1</v>
      </c>
    </row>
    <row r="108" spans="1:7" x14ac:dyDescent="0.75">
      <c r="A108" t="s">
        <v>367</v>
      </c>
      <c r="B108" t="s">
        <v>368</v>
      </c>
      <c r="C108" t="s">
        <v>146</v>
      </c>
      <c r="D108" s="2" t="s">
        <v>369</v>
      </c>
      <c r="E108" t="s">
        <v>224</v>
      </c>
      <c r="F108" t="s">
        <v>786</v>
      </c>
      <c r="G108">
        <v>1</v>
      </c>
    </row>
    <row r="109" spans="1:7" x14ac:dyDescent="0.75">
      <c r="A109" t="s">
        <v>383</v>
      </c>
      <c r="B109" t="s">
        <v>384</v>
      </c>
      <c r="C109" t="s">
        <v>59</v>
      </c>
      <c r="D109" t="s">
        <v>385</v>
      </c>
      <c r="E109" t="s">
        <v>52</v>
      </c>
      <c r="F109" t="s">
        <v>790</v>
      </c>
      <c r="G109">
        <v>1</v>
      </c>
    </row>
    <row r="110" spans="1:7" x14ac:dyDescent="0.75">
      <c r="A110" t="s">
        <v>127</v>
      </c>
      <c r="B110" t="s">
        <v>126</v>
      </c>
      <c r="C110" t="s">
        <v>51</v>
      </c>
      <c r="D110" t="s">
        <v>130</v>
      </c>
      <c r="E110" t="s">
        <v>52</v>
      </c>
      <c r="F110" t="s">
        <v>790</v>
      </c>
      <c r="G110">
        <v>1</v>
      </c>
    </row>
    <row r="111" spans="1:7" x14ac:dyDescent="0.75">
      <c r="A111" t="s">
        <v>316</v>
      </c>
      <c r="B111" t="s">
        <v>315</v>
      </c>
      <c r="C111" t="s">
        <v>168</v>
      </c>
      <c r="D111" t="s">
        <v>317</v>
      </c>
      <c r="E111" t="s">
        <v>52</v>
      </c>
      <c r="F111" t="s">
        <v>790</v>
      </c>
      <c r="G111">
        <v>1</v>
      </c>
    </row>
    <row r="112" spans="1:7" x14ac:dyDescent="0.75">
      <c r="A112" t="s">
        <v>143</v>
      </c>
      <c r="B112" t="s">
        <v>144</v>
      </c>
      <c r="C112" t="s">
        <v>139</v>
      </c>
      <c r="D112" t="s">
        <v>145</v>
      </c>
      <c r="E112" t="s">
        <v>52</v>
      </c>
      <c r="F112" t="s">
        <v>790</v>
      </c>
      <c r="G112">
        <v>1</v>
      </c>
    </row>
    <row r="113" spans="1:7" x14ac:dyDescent="0.75">
      <c r="A113" t="s">
        <v>109</v>
      </c>
      <c r="B113" t="s">
        <v>108</v>
      </c>
      <c r="C113" t="s">
        <v>33</v>
      </c>
      <c r="D113" t="s">
        <v>110</v>
      </c>
      <c r="E113" t="s">
        <v>52</v>
      </c>
      <c r="F113" t="s">
        <v>790</v>
      </c>
      <c r="G113">
        <v>1</v>
      </c>
    </row>
    <row r="114" spans="1:7" x14ac:dyDescent="0.75">
      <c r="A114" t="s">
        <v>265</v>
      </c>
      <c r="B114" t="s">
        <v>266</v>
      </c>
      <c r="C114" t="s">
        <v>267</v>
      </c>
      <c r="D114" t="s">
        <v>268</v>
      </c>
      <c r="E114" t="s">
        <v>52</v>
      </c>
      <c r="F114" t="s">
        <v>790</v>
      </c>
      <c r="G114">
        <v>1</v>
      </c>
    </row>
    <row r="115" spans="1:7" x14ac:dyDescent="0.75">
      <c r="A115" t="s">
        <v>149</v>
      </c>
      <c r="B115" t="s">
        <v>148</v>
      </c>
      <c r="C115" t="s">
        <v>33</v>
      </c>
      <c r="D115" t="s">
        <v>150</v>
      </c>
      <c r="E115" t="s">
        <v>52</v>
      </c>
      <c r="F115" t="s">
        <v>790</v>
      </c>
      <c r="G115">
        <v>1</v>
      </c>
    </row>
    <row r="116" spans="1:7" x14ac:dyDescent="0.75">
      <c r="A116" t="s">
        <v>133</v>
      </c>
      <c r="B116" t="s">
        <v>134</v>
      </c>
      <c r="C116" t="s">
        <v>33</v>
      </c>
      <c r="D116" t="s">
        <v>135</v>
      </c>
      <c r="E116" t="s">
        <v>52</v>
      </c>
      <c r="F116" t="s">
        <v>790</v>
      </c>
      <c r="G116">
        <v>1</v>
      </c>
    </row>
    <row r="117" spans="1:7" x14ac:dyDescent="0.75">
      <c r="A117" t="s">
        <v>48</v>
      </c>
      <c r="B117" t="s">
        <v>47</v>
      </c>
      <c r="C117" t="s">
        <v>51</v>
      </c>
      <c r="D117" t="s">
        <v>50</v>
      </c>
      <c r="E117" t="s">
        <v>52</v>
      </c>
      <c r="F117" t="s">
        <v>790</v>
      </c>
      <c r="G117">
        <v>1</v>
      </c>
    </row>
    <row r="118" spans="1:7" x14ac:dyDescent="0.75">
      <c r="A118" t="s">
        <v>98</v>
      </c>
      <c r="B118" t="s">
        <v>99</v>
      </c>
      <c r="C118" t="s">
        <v>51</v>
      </c>
      <c r="D118" t="s">
        <v>100</v>
      </c>
      <c r="E118" t="s">
        <v>52</v>
      </c>
      <c r="F118" t="s">
        <v>790</v>
      </c>
      <c r="G118">
        <v>1</v>
      </c>
    </row>
    <row r="119" spans="1:7" x14ac:dyDescent="0.75">
      <c r="A119" t="s">
        <v>287</v>
      </c>
      <c r="C119" t="s">
        <v>139</v>
      </c>
      <c r="D119" t="s">
        <v>288</v>
      </c>
      <c r="E119" t="s">
        <v>52</v>
      </c>
      <c r="F119" t="s">
        <v>790</v>
      </c>
      <c r="G119">
        <v>1</v>
      </c>
    </row>
    <row r="120" spans="1:7" x14ac:dyDescent="0.75">
      <c r="A120" t="s">
        <v>376</v>
      </c>
      <c r="B120" t="s">
        <v>375</v>
      </c>
      <c r="C120" t="s">
        <v>139</v>
      </c>
      <c r="D120" t="s">
        <v>377</v>
      </c>
      <c r="E120" t="s">
        <v>52</v>
      </c>
      <c r="F120" t="s">
        <v>790</v>
      </c>
      <c r="G120">
        <v>1</v>
      </c>
    </row>
    <row r="121" spans="1:7" x14ac:dyDescent="0.75">
      <c r="A121" t="s">
        <v>320</v>
      </c>
      <c r="C121" t="s">
        <v>168</v>
      </c>
      <c r="D121" t="s">
        <v>319</v>
      </c>
      <c r="E121" t="s">
        <v>52</v>
      </c>
      <c r="F121" t="s">
        <v>790</v>
      </c>
      <c r="G121">
        <v>1</v>
      </c>
    </row>
    <row r="122" spans="1:7" x14ac:dyDescent="0.75">
      <c r="A122" t="s">
        <v>299</v>
      </c>
      <c r="B122" t="s">
        <v>298</v>
      </c>
      <c r="C122" t="s">
        <v>72</v>
      </c>
      <c r="D122" s="1" t="s">
        <v>300</v>
      </c>
      <c r="E122" t="s">
        <v>52</v>
      </c>
      <c r="F122" t="s">
        <v>11</v>
      </c>
      <c r="G122">
        <v>1</v>
      </c>
    </row>
    <row r="123" spans="1:7" x14ac:dyDescent="0.75">
      <c r="A123" t="s">
        <v>457</v>
      </c>
      <c r="B123" t="s">
        <v>456</v>
      </c>
      <c r="C123" t="s">
        <v>459</v>
      </c>
      <c r="D123" s="1" t="s">
        <v>458</v>
      </c>
      <c r="E123" t="s">
        <v>52</v>
      </c>
      <c r="F123" s="11" t="s">
        <v>11</v>
      </c>
      <c r="G123">
        <v>1</v>
      </c>
    </row>
    <row r="124" spans="1:7" x14ac:dyDescent="0.75">
      <c r="A124" t="s">
        <v>124</v>
      </c>
      <c r="B124" t="s">
        <v>123</v>
      </c>
      <c r="C124" t="s">
        <v>16</v>
      </c>
      <c r="D124" s="1" t="s">
        <v>125</v>
      </c>
      <c r="E124" t="s">
        <v>52</v>
      </c>
      <c r="F124" s="11" t="s">
        <v>11</v>
      </c>
      <c r="G124">
        <v>1</v>
      </c>
    </row>
    <row r="125" spans="1:7" x14ac:dyDescent="0.75">
      <c r="A125" t="s">
        <v>152</v>
      </c>
      <c r="B125" t="s">
        <v>151</v>
      </c>
      <c r="C125" t="s">
        <v>51</v>
      </c>
      <c r="D125" s="1" t="s">
        <v>154</v>
      </c>
      <c r="E125" t="s">
        <v>52</v>
      </c>
      <c r="F125" t="s">
        <v>11</v>
      </c>
      <c r="G125">
        <v>1</v>
      </c>
    </row>
    <row r="126" spans="1:7" x14ac:dyDescent="0.75">
      <c r="A126" t="s">
        <v>87</v>
      </c>
      <c r="B126" t="s">
        <v>86</v>
      </c>
      <c r="C126" t="s">
        <v>90</v>
      </c>
      <c r="D126" s="1" t="s">
        <v>89</v>
      </c>
      <c r="E126" t="s">
        <v>52</v>
      </c>
      <c r="F126" t="s">
        <v>11</v>
      </c>
      <c r="G126">
        <v>1</v>
      </c>
    </row>
    <row r="127" spans="1:7" x14ac:dyDescent="0.75">
      <c r="A127" t="s">
        <v>271</v>
      </c>
      <c r="B127" t="s">
        <v>270</v>
      </c>
      <c r="C127" t="s">
        <v>33</v>
      </c>
      <c r="D127" s="1" t="s">
        <v>274</v>
      </c>
      <c r="E127" t="s">
        <v>52</v>
      </c>
      <c r="F127" t="s">
        <v>798</v>
      </c>
      <c r="G127">
        <v>1</v>
      </c>
    </row>
    <row r="128" spans="1:7" x14ac:dyDescent="0.75">
      <c r="A128" t="s">
        <v>442</v>
      </c>
      <c r="B128" t="s">
        <v>443</v>
      </c>
      <c r="C128" t="s">
        <v>139</v>
      </c>
      <c r="D128" s="1" t="s">
        <v>444</v>
      </c>
      <c r="E128" t="s">
        <v>52</v>
      </c>
      <c r="F128" s="11" t="s">
        <v>799</v>
      </c>
      <c r="G128">
        <v>1</v>
      </c>
    </row>
    <row r="129" spans="1:7" x14ac:dyDescent="0.75">
      <c r="A129" t="s">
        <v>245</v>
      </c>
      <c r="B129" t="s">
        <v>244</v>
      </c>
      <c r="C129" t="s">
        <v>51</v>
      </c>
      <c r="D129" s="1" t="s">
        <v>246</v>
      </c>
      <c r="E129" t="s">
        <v>52</v>
      </c>
      <c r="F129" t="s">
        <v>799</v>
      </c>
      <c r="G129">
        <v>1</v>
      </c>
    </row>
    <row r="130" spans="1:7" x14ac:dyDescent="0.75">
      <c r="A130" t="s">
        <v>446</v>
      </c>
      <c r="C130" t="s">
        <v>447</v>
      </c>
      <c r="D130" s="1" t="s">
        <v>448</v>
      </c>
      <c r="E130" t="s">
        <v>52</v>
      </c>
      <c r="F130" s="11" t="s">
        <v>800</v>
      </c>
      <c r="G130">
        <v>1</v>
      </c>
    </row>
    <row r="131" spans="1:7" x14ac:dyDescent="0.75">
      <c r="A131" t="s">
        <v>453</v>
      </c>
      <c r="B131" t="s">
        <v>452</v>
      </c>
      <c r="C131" t="s">
        <v>51</v>
      </c>
      <c r="D131" s="1" t="s">
        <v>455</v>
      </c>
      <c r="E131" t="s">
        <v>52</v>
      </c>
      <c r="F131" t="s">
        <v>800</v>
      </c>
      <c r="G131">
        <v>1</v>
      </c>
    </row>
    <row r="132" spans="1:7" x14ac:dyDescent="0.75">
      <c r="A132" t="s">
        <v>379</v>
      </c>
      <c r="B132" t="s">
        <v>378</v>
      </c>
      <c r="C132" t="s">
        <v>257</v>
      </c>
      <c r="D132" s="1" t="s">
        <v>380</v>
      </c>
      <c r="E132" t="s">
        <v>52</v>
      </c>
      <c r="F132" t="s">
        <v>800</v>
      </c>
      <c r="G132">
        <v>1</v>
      </c>
    </row>
    <row r="133" spans="1:7" x14ac:dyDescent="0.75">
      <c r="A133" t="s">
        <v>329</v>
      </c>
      <c r="B133" t="s">
        <v>330</v>
      </c>
      <c r="C133" t="s">
        <v>331</v>
      </c>
      <c r="D133" s="1" t="s">
        <v>332</v>
      </c>
      <c r="E133" t="s">
        <v>52</v>
      </c>
      <c r="F133" t="s">
        <v>800</v>
      </c>
      <c r="G133">
        <v>1</v>
      </c>
    </row>
    <row r="134" spans="1:7" x14ac:dyDescent="0.75">
      <c r="A134" t="s">
        <v>61</v>
      </c>
      <c r="B134" t="s">
        <v>60</v>
      </c>
      <c r="C134" t="s">
        <v>64</v>
      </c>
      <c r="D134" s="1" t="s">
        <v>65</v>
      </c>
      <c r="E134" t="s">
        <v>52</v>
      </c>
      <c r="F134" s="11" t="s">
        <v>800</v>
      </c>
      <c r="G134">
        <v>1</v>
      </c>
    </row>
    <row r="135" spans="1:7" x14ac:dyDescent="0.75">
      <c r="A135" t="s">
        <v>57</v>
      </c>
      <c r="B135" t="s">
        <v>56</v>
      </c>
      <c r="C135" t="s">
        <v>59</v>
      </c>
      <c r="D135" s="1" t="s">
        <v>58</v>
      </c>
      <c r="E135" t="s">
        <v>52</v>
      </c>
      <c r="F135" t="s">
        <v>800</v>
      </c>
      <c r="G135">
        <v>1</v>
      </c>
    </row>
    <row r="136" spans="1:7" x14ac:dyDescent="0.75">
      <c r="A136" t="s">
        <v>95</v>
      </c>
      <c r="B136" t="s">
        <v>94</v>
      </c>
      <c r="C136" t="s">
        <v>59</v>
      </c>
      <c r="D136" s="1" t="s">
        <v>97</v>
      </c>
      <c r="E136" t="s">
        <v>52</v>
      </c>
      <c r="F136" s="11" t="s">
        <v>800</v>
      </c>
      <c r="G136">
        <v>1</v>
      </c>
    </row>
    <row r="137" spans="1:7" x14ac:dyDescent="0.75">
      <c r="A137" t="s">
        <v>103</v>
      </c>
      <c r="B137" t="s">
        <v>104</v>
      </c>
      <c r="C137" t="s">
        <v>33</v>
      </c>
      <c r="D137" s="1" t="s">
        <v>105</v>
      </c>
      <c r="E137" t="s">
        <v>52</v>
      </c>
      <c r="F137" t="s">
        <v>800</v>
      </c>
      <c r="G137">
        <v>1</v>
      </c>
    </row>
    <row r="138" spans="1:7" x14ac:dyDescent="0.75">
      <c r="A138" t="s">
        <v>221</v>
      </c>
      <c r="B138" t="s">
        <v>220</v>
      </c>
      <c r="C138" t="s">
        <v>51</v>
      </c>
      <c r="D138" s="2" t="s">
        <v>223</v>
      </c>
      <c r="E138" t="s">
        <v>52</v>
      </c>
      <c r="F138" t="s">
        <v>801</v>
      </c>
      <c r="G138">
        <v>1</v>
      </c>
    </row>
    <row r="139" spans="1:7" x14ac:dyDescent="0.75">
      <c r="A139" t="s">
        <v>68</v>
      </c>
      <c r="B139" t="s">
        <v>67</v>
      </c>
      <c r="C139" t="s">
        <v>72</v>
      </c>
      <c r="D139" s="2" t="s">
        <v>70</v>
      </c>
      <c r="E139" t="s">
        <v>52</v>
      </c>
      <c r="F139" t="s">
        <v>786</v>
      </c>
      <c r="G139">
        <v>1</v>
      </c>
    </row>
    <row r="140" spans="1:7" x14ac:dyDescent="0.75">
      <c r="A140" t="s">
        <v>120</v>
      </c>
      <c r="C140" t="s">
        <v>121</v>
      </c>
      <c r="D140" s="2" t="s">
        <v>122</v>
      </c>
      <c r="E140" t="s">
        <v>52</v>
      </c>
      <c r="F140" t="s">
        <v>786</v>
      </c>
      <c r="G140">
        <v>1</v>
      </c>
    </row>
    <row r="141" spans="1:7" x14ac:dyDescent="0.75">
      <c r="A141" t="s">
        <v>138</v>
      </c>
      <c r="C141" t="s">
        <v>139</v>
      </c>
      <c r="D141" s="2" t="s">
        <v>140</v>
      </c>
      <c r="E141" t="s">
        <v>52</v>
      </c>
      <c r="F141" t="s">
        <v>786</v>
      </c>
      <c r="G141">
        <v>1</v>
      </c>
    </row>
    <row r="142" spans="1:7" x14ac:dyDescent="0.75">
      <c r="A142" t="s">
        <v>414</v>
      </c>
      <c r="B142" t="s">
        <v>413</v>
      </c>
      <c r="C142" t="s">
        <v>208</v>
      </c>
      <c r="D142" s="2" t="s">
        <v>415</v>
      </c>
      <c r="E142" t="s">
        <v>52</v>
      </c>
      <c r="F142" t="s">
        <v>786</v>
      </c>
      <c r="G142">
        <v>1</v>
      </c>
    </row>
    <row r="143" spans="1:7" x14ac:dyDescent="0.75">
      <c r="A143" t="s">
        <v>242</v>
      </c>
      <c r="B143" t="s">
        <v>241</v>
      </c>
      <c r="C143" t="s">
        <v>51</v>
      </c>
      <c r="D143" s="2" t="s">
        <v>243</v>
      </c>
      <c r="E143" t="s">
        <v>52</v>
      </c>
      <c r="F143" t="s">
        <v>786</v>
      </c>
      <c r="G143">
        <v>1</v>
      </c>
    </row>
    <row r="144" spans="1:7" x14ac:dyDescent="0.75">
      <c r="A144" t="s">
        <v>381</v>
      </c>
      <c r="C144" t="s">
        <v>189</v>
      </c>
      <c r="D144" t="s">
        <v>382</v>
      </c>
      <c r="E144" t="s">
        <v>10</v>
      </c>
      <c r="F144" t="s">
        <v>790</v>
      </c>
      <c r="G144">
        <v>1</v>
      </c>
    </row>
    <row r="145" spans="1:7" x14ac:dyDescent="0.75">
      <c r="A145" t="s">
        <v>131</v>
      </c>
      <c r="C145" t="s">
        <v>88</v>
      </c>
      <c r="D145" t="s">
        <v>132</v>
      </c>
      <c r="E145" t="s">
        <v>10</v>
      </c>
      <c r="F145" t="s">
        <v>790</v>
      </c>
      <c r="G145">
        <v>1</v>
      </c>
    </row>
    <row r="146" spans="1:7" x14ac:dyDescent="0.75">
      <c r="A146" t="s">
        <v>302</v>
      </c>
      <c r="B146" t="s">
        <v>301</v>
      </c>
      <c r="C146" t="s">
        <v>309</v>
      </c>
      <c r="D146" t="s">
        <v>303</v>
      </c>
      <c r="E146" t="s">
        <v>10</v>
      </c>
      <c r="F146" t="s">
        <v>790</v>
      </c>
      <c r="G146">
        <v>1</v>
      </c>
    </row>
    <row r="147" spans="1:7" x14ac:dyDescent="0.75">
      <c r="A147" t="s">
        <v>47</v>
      </c>
      <c r="B147" t="s">
        <v>48</v>
      </c>
      <c r="C147" t="s">
        <v>49</v>
      </c>
      <c r="D147" t="s">
        <v>50</v>
      </c>
      <c r="E147" t="s">
        <v>10</v>
      </c>
      <c r="F147" t="s">
        <v>790</v>
      </c>
      <c r="G147">
        <v>1</v>
      </c>
    </row>
    <row r="148" spans="1:7" x14ac:dyDescent="0.75">
      <c r="A148" t="s">
        <v>108</v>
      </c>
      <c r="B148" t="s">
        <v>109</v>
      </c>
      <c r="C148" t="s">
        <v>106</v>
      </c>
      <c r="D148" t="s">
        <v>110</v>
      </c>
      <c r="E148" t="s">
        <v>10</v>
      </c>
      <c r="F148" t="s">
        <v>790</v>
      </c>
      <c r="G148">
        <v>1</v>
      </c>
    </row>
    <row r="149" spans="1:7" x14ac:dyDescent="0.75">
      <c r="A149" t="s">
        <v>94</v>
      </c>
      <c r="B149" t="s">
        <v>95</v>
      </c>
      <c r="C149" t="s">
        <v>96</v>
      </c>
      <c r="D149" t="s">
        <v>97</v>
      </c>
      <c r="E149" t="s">
        <v>10</v>
      </c>
      <c r="F149" t="s">
        <v>790</v>
      </c>
      <c r="G149">
        <v>1</v>
      </c>
    </row>
    <row r="150" spans="1:7" x14ac:dyDescent="0.75">
      <c r="A150" t="s">
        <v>148</v>
      </c>
      <c r="B150" t="s">
        <v>149</v>
      </c>
      <c r="C150" t="s">
        <v>101</v>
      </c>
      <c r="D150" t="s">
        <v>150</v>
      </c>
      <c r="E150" t="s">
        <v>10</v>
      </c>
      <c r="F150" t="s">
        <v>790</v>
      </c>
      <c r="G150">
        <v>1</v>
      </c>
    </row>
    <row r="151" spans="1:7" x14ac:dyDescent="0.75">
      <c r="A151" t="s">
        <v>99</v>
      </c>
      <c r="B151" t="s">
        <v>98</v>
      </c>
      <c r="C151" t="s">
        <v>101</v>
      </c>
      <c r="D151" t="s">
        <v>102</v>
      </c>
      <c r="E151" t="s">
        <v>10</v>
      </c>
      <c r="F151" t="s">
        <v>790</v>
      </c>
      <c r="G151">
        <v>1</v>
      </c>
    </row>
    <row r="152" spans="1:7" x14ac:dyDescent="0.75">
      <c r="A152" t="s">
        <v>375</v>
      </c>
      <c r="B152" t="s">
        <v>376</v>
      </c>
      <c r="C152" t="s">
        <v>14</v>
      </c>
      <c r="D152" t="s">
        <v>377</v>
      </c>
      <c r="E152" t="s">
        <v>10</v>
      </c>
      <c r="F152" t="s">
        <v>790</v>
      </c>
      <c r="G152">
        <v>1</v>
      </c>
    </row>
    <row r="153" spans="1:7" x14ac:dyDescent="0.75">
      <c r="A153" t="s">
        <v>12</v>
      </c>
      <c r="B153" t="s">
        <v>13</v>
      </c>
      <c r="C153" t="s">
        <v>14</v>
      </c>
      <c r="D153" t="s">
        <v>15</v>
      </c>
      <c r="E153" t="s">
        <v>10</v>
      </c>
      <c r="F153" t="s">
        <v>790</v>
      </c>
      <c r="G153">
        <v>1</v>
      </c>
    </row>
    <row r="154" spans="1:7" x14ac:dyDescent="0.75">
      <c r="A154" t="s">
        <v>141</v>
      </c>
      <c r="C154" t="s">
        <v>128</v>
      </c>
      <c r="D154" t="s">
        <v>142</v>
      </c>
      <c r="E154" t="s">
        <v>10</v>
      </c>
      <c r="F154" t="s">
        <v>790</v>
      </c>
      <c r="G154">
        <v>1</v>
      </c>
    </row>
    <row r="155" spans="1:7" x14ac:dyDescent="0.75">
      <c r="A155" t="s">
        <v>86</v>
      </c>
      <c r="B155" t="s">
        <v>87</v>
      </c>
      <c r="C155" t="s">
        <v>88</v>
      </c>
      <c r="D155" t="s">
        <v>89</v>
      </c>
      <c r="E155" t="s">
        <v>10</v>
      </c>
      <c r="F155" t="s">
        <v>790</v>
      </c>
      <c r="G155">
        <v>1</v>
      </c>
    </row>
    <row r="156" spans="1:7" x14ac:dyDescent="0.75">
      <c r="A156" t="s">
        <v>60</v>
      </c>
      <c r="B156" t="s">
        <v>61</v>
      </c>
      <c r="C156" t="s">
        <v>62</v>
      </c>
      <c r="D156" t="s">
        <v>63</v>
      </c>
      <c r="E156" t="s">
        <v>10</v>
      </c>
      <c r="F156" t="s">
        <v>790</v>
      </c>
      <c r="G156">
        <v>1</v>
      </c>
    </row>
    <row r="157" spans="1:7" x14ac:dyDescent="0.75">
      <c r="A157" t="s">
        <v>126</v>
      </c>
      <c r="B157" t="s">
        <v>127</v>
      </c>
      <c r="C157" t="s">
        <v>128</v>
      </c>
      <c r="D157" s="1" t="s">
        <v>129</v>
      </c>
      <c r="E157" t="s">
        <v>10</v>
      </c>
      <c r="F157" t="s">
        <v>11</v>
      </c>
      <c r="G157">
        <v>1</v>
      </c>
    </row>
    <row r="158" spans="1:7" x14ac:dyDescent="0.75">
      <c r="A158" t="s">
        <v>117</v>
      </c>
      <c r="C158" t="s">
        <v>118</v>
      </c>
      <c r="D158" s="1" t="s">
        <v>119</v>
      </c>
      <c r="E158" t="s">
        <v>10</v>
      </c>
      <c r="F158" t="s">
        <v>11</v>
      </c>
      <c r="G158">
        <v>1</v>
      </c>
    </row>
    <row r="159" spans="1:7" x14ac:dyDescent="0.75">
      <c r="A159" t="s">
        <v>144</v>
      </c>
      <c r="B159" t="s">
        <v>143</v>
      </c>
      <c r="C159" t="s">
        <v>146</v>
      </c>
      <c r="D159" s="1" t="s">
        <v>147</v>
      </c>
      <c r="E159" t="s">
        <v>10</v>
      </c>
      <c r="F159" t="s">
        <v>11</v>
      </c>
      <c r="G159">
        <v>1</v>
      </c>
    </row>
    <row r="160" spans="1:7" x14ac:dyDescent="0.75">
      <c r="A160" t="s">
        <v>123</v>
      </c>
      <c r="B160" t="s">
        <v>124</v>
      </c>
      <c r="C160" t="s">
        <v>101</v>
      </c>
      <c r="D160" s="1" t="s">
        <v>125</v>
      </c>
      <c r="E160" t="s">
        <v>10</v>
      </c>
      <c r="F160" t="s">
        <v>11</v>
      </c>
      <c r="G160">
        <v>1</v>
      </c>
    </row>
    <row r="161" spans="1:7" x14ac:dyDescent="0.75">
      <c r="A161" t="s">
        <v>7</v>
      </c>
      <c r="C161" t="s">
        <v>8</v>
      </c>
      <c r="D161" s="1" t="s">
        <v>9</v>
      </c>
      <c r="E161" t="s">
        <v>10</v>
      </c>
      <c r="F161" t="s">
        <v>11</v>
      </c>
      <c r="G161">
        <v>1</v>
      </c>
    </row>
    <row r="162" spans="1:7" x14ac:dyDescent="0.75">
      <c r="A162" t="s">
        <v>275</v>
      </c>
      <c r="C162" t="s">
        <v>14</v>
      </c>
      <c r="D162" s="1" t="s">
        <v>276</v>
      </c>
      <c r="E162" t="s">
        <v>10</v>
      </c>
      <c r="F162" t="s">
        <v>11</v>
      </c>
      <c r="G162">
        <v>1</v>
      </c>
    </row>
    <row r="163" spans="1:7" x14ac:dyDescent="0.75">
      <c r="A163" t="s">
        <v>104</v>
      </c>
      <c r="B163" t="s">
        <v>103</v>
      </c>
      <c r="C163" t="s">
        <v>106</v>
      </c>
      <c r="D163" s="1" t="s">
        <v>107</v>
      </c>
      <c r="E163" t="s">
        <v>10</v>
      </c>
      <c r="F163" t="s">
        <v>11</v>
      </c>
      <c r="G163">
        <v>1</v>
      </c>
    </row>
    <row r="164" spans="1:7" x14ac:dyDescent="0.75">
      <c r="A164" t="s">
        <v>134</v>
      </c>
      <c r="B164" t="s">
        <v>133</v>
      </c>
      <c r="C164" t="s">
        <v>136</v>
      </c>
      <c r="D164" s="1" t="s">
        <v>137</v>
      </c>
      <c r="E164" t="s">
        <v>10</v>
      </c>
      <c r="F164" t="s">
        <v>11</v>
      </c>
      <c r="G164">
        <v>1</v>
      </c>
    </row>
    <row r="165" spans="1:7" x14ac:dyDescent="0.75">
      <c r="A165" t="s">
        <v>53</v>
      </c>
      <c r="C165" t="s">
        <v>54</v>
      </c>
      <c r="D165" s="1" t="s">
        <v>55</v>
      </c>
      <c r="E165" t="s">
        <v>10</v>
      </c>
      <c r="F165" t="s">
        <v>11</v>
      </c>
      <c r="G165">
        <v>1</v>
      </c>
    </row>
    <row r="166" spans="1:7" x14ac:dyDescent="0.75">
      <c r="A166" t="s">
        <v>266</v>
      </c>
      <c r="B166" t="s">
        <v>265</v>
      </c>
      <c r="C166" t="s">
        <v>172</v>
      </c>
      <c r="D166" s="1" t="s">
        <v>269</v>
      </c>
      <c r="E166" t="s">
        <v>10</v>
      </c>
      <c r="F166" t="s">
        <v>11</v>
      </c>
      <c r="G166">
        <v>1</v>
      </c>
    </row>
    <row r="167" spans="1:7" x14ac:dyDescent="0.75">
      <c r="A167" t="s">
        <v>370</v>
      </c>
      <c r="B167" t="s">
        <v>371</v>
      </c>
      <c r="C167" t="s">
        <v>136</v>
      </c>
      <c r="D167" s="1" t="s">
        <v>372</v>
      </c>
      <c r="E167" t="s">
        <v>10</v>
      </c>
      <c r="F167" t="s">
        <v>798</v>
      </c>
      <c r="G167">
        <v>1</v>
      </c>
    </row>
    <row r="168" spans="1:7" x14ac:dyDescent="0.75">
      <c r="A168" t="s">
        <v>384</v>
      </c>
      <c r="B168" t="s">
        <v>383</v>
      </c>
      <c r="C168" t="s">
        <v>136</v>
      </c>
      <c r="D168" s="1" t="s">
        <v>465</v>
      </c>
      <c r="E168" t="s">
        <v>10</v>
      </c>
      <c r="F168" t="s">
        <v>814</v>
      </c>
      <c r="G168">
        <v>1</v>
      </c>
    </row>
    <row r="169" spans="1:7" x14ac:dyDescent="0.75">
      <c r="A169" t="s">
        <v>456</v>
      </c>
      <c r="B169" t="s">
        <v>457</v>
      </c>
      <c r="C169" t="s">
        <v>249</v>
      </c>
      <c r="D169" s="1" t="s">
        <v>458</v>
      </c>
      <c r="E169" t="s">
        <v>10</v>
      </c>
      <c r="F169" t="s">
        <v>799</v>
      </c>
      <c r="G169">
        <v>1</v>
      </c>
    </row>
    <row r="170" spans="1:7" x14ac:dyDescent="0.75">
      <c r="A170" t="s">
        <v>244</v>
      </c>
      <c r="B170" t="s">
        <v>245</v>
      </c>
      <c r="C170" t="s">
        <v>128</v>
      </c>
      <c r="D170" s="1" t="s">
        <v>246</v>
      </c>
      <c r="E170" t="s">
        <v>10</v>
      </c>
      <c r="F170" t="s">
        <v>799</v>
      </c>
      <c r="G170">
        <v>1</v>
      </c>
    </row>
    <row r="171" spans="1:7" x14ac:dyDescent="0.75">
      <c r="A171" t="s">
        <v>270</v>
      </c>
      <c r="B171" t="s">
        <v>271</v>
      </c>
      <c r="C171" t="s">
        <v>272</v>
      </c>
      <c r="D171" s="1" t="s">
        <v>273</v>
      </c>
      <c r="E171" t="s">
        <v>10</v>
      </c>
      <c r="F171" t="s">
        <v>799</v>
      </c>
      <c r="G171">
        <v>1</v>
      </c>
    </row>
    <row r="172" spans="1:7" x14ac:dyDescent="0.75">
      <c r="A172" t="s">
        <v>151</v>
      </c>
      <c r="B172" t="s">
        <v>152</v>
      </c>
      <c r="C172" t="s">
        <v>153</v>
      </c>
      <c r="D172" s="1" t="s">
        <v>154</v>
      </c>
      <c r="E172" t="s">
        <v>10</v>
      </c>
      <c r="F172" t="s">
        <v>799</v>
      </c>
      <c r="G172">
        <v>1</v>
      </c>
    </row>
    <row r="173" spans="1:7" x14ac:dyDescent="0.75">
      <c r="A173" t="s">
        <v>467</v>
      </c>
      <c r="B173" t="s">
        <v>334</v>
      </c>
      <c r="C173" t="s">
        <v>136</v>
      </c>
      <c r="D173" s="1" t="s">
        <v>468</v>
      </c>
      <c r="E173" t="s">
        <v>10</v>
      </c>
      <c r="F173" s="11" t="s">
        <v>800</v>
      </c>
      <c r="G173">
        <v>1</v>
      </c>
    </row>
    <row r="174" spans="1:7" x14ac:dyDescent="0.75">
      <c r="A174" t="s">
        <v>161</v>
      </c>
      <c r="C174" t="s">
        <v>162</v>
      </c>
      <c r="D174" s="1" t="s">
        <v>163</v>
      </c>
      <c r="E174" t="s">
        <v>10</v>
      </c>
      <c r="F174" s="11" t="s">
        <v>800</v>
      </c>
      <c r="G174">
        <v>1</v>
      </c>
    </row>
    <row r="175" spans="1:7" x14ac:dyDescent="0.75">
      <c r="A175" t="s">
        <v>186</v>
      </c>
      <c r="B175" t="s">
        <v>185</v>
      </c>
      <c r="C175" t="s">
        <v>84</v>
      </c>
      <c r="D175" t="s">
        <v>187</v>
      </c>
      <c r="E175" t="s">
        <v>17</v>
      </c>
      <c r="F175" t="s">
        <v>790</v>
      </c>
      <c r="G175">
        <v>1</v>
      </c>
    </row>
    <row r="176" spans="1:7" x14ac:dyDescent="0.75">
      <c r="A176" t="s">
        <v>402</v>
      </c>
      <c r="B176" t="s">
        <v>401</v>
      </c>
      <c r="C176" t="s">
        <v>113</v>
      </c>
      <c r="D176" t="s">
        <v>404</v>
      </c>
      <c r="E176" t="s">
        <v>17</v>
      </c>
      <c r="F176" t="s">
        <v>790</v>
      </c>
      <c r="G176">
        <v>1</v>
      </c>
    </row>
    <row r="177" spans="1:7" x14ac:dyDescent="0.75">
      <c r="A177" t="s">
        <v>361</v>
      </c>
      <c r="B177" t="s">
        <v>362</v>
      </c>
      <c r="C177" t="s">
        <v>90</v>
      </c>
      <c r="D177" t="s">
        <v>363</v>
      </c>
      <c r="E177" t="s">
        <v>17</v>
      </c>
      <c r="F177" t="s">
        <v>790</v>
      </c>
      <c r="G177">
        <v>1</v>
      </c>
    </row>
    <row r="178" spans="1:7" x14ac:dyDescent="0.75">
      <c r="A178" t="s">
        <v>111</v>
      </c>
      <c r="B178" t="s">
        <v>112</v>
      </c>
      <c r="C178" t="s">
        <v>113</v>
      </c>
      <c r="D178" t="s">
        <v>114</v>
      </c>
      <c r="E178" t="s">
        <v>17</v>
      </c>
      <c r="F178" t="s">
        <v>790</v>
      </c>
      <c r="G178">
        <v>1</v>
      </c>
    </row>
    <row r="179" spans="1:7" x14ac:dyDescent="0.75">
      <c r="A179" t="s">
        <v>13</v>
      </c>
      <c r="B179" t="s">
        <v>12</v>
      </c>
      <c r="C179" t="s">
        <v>16</v>
      </c>
      <c r="D179" t="s">
        <v>15</v>
      </c>
      <c r="E179" t="s">
        <v>17</v>
      </c>
      <c r="F179" t="s">
        <v>790</v>
      </c>
      <c r="G179">
        <v>1</v>
      </c>
    </row>
    <row r="180" spans="1:7" x14ac:dyDescent="0.75">
      <c r="A180" t="s">
        <v>282</v>
      </c>
      <c r="B180" t="s">
        <v>281</v>
      </c>
      <c r="C180" t="s">
        <v>195</v>
      </c>
      <c r="D180" t="s">
        <v>283</v>
      </c>
      <c r="E180" t="s">
        <v>17</v>
      </c>
      <c r="F180" t="s">
        <v>790</v>
      </c>
      <c r="G180">
        <v>1</v>
      </c>
    </row>
    <row r="181" spans="1:7" x14ac:dyDescent="0.75">
      <c r="A181" t="s">
        <v>210</v>
      </c>
      <c r="B181" t="s">
        <v>211</v>
      </c>
      <c r="C181" t="s">
        <v>212</v>
      </c>
      <c r="D181" s="2" t="s">
        <v>213</v>
      </c>
      <c r="E181" t="s">
        <v>214</v>
      </c>
      <c r="F181" t="s">
        <v>786</v>
      </c>
      <c r="G181">
        <v>1</v>
      </c>
    </row>
    <row r="182" spans="1:7" x14ac:dyDescent="0.75">
      <c r="A182" t="s">
        <v>336</v>
      </c>
      <c r="C182" t="s">
        <v>81</v>
      </c>
      <c r="D182" s="2" t="s">
        <v>337</v>
      </c>
      <c r="E182" t="s">
        <v>214</v>
      </c>
      <c r="F182" t="s">
        <v>786</v>
      </c>
      <c r="G182">
        <v>1</v>
      </c>
    </row>
    <row r="183" spans="1:7" x14ac:dyDescent="0.75">
      <c r="A183" t="s">
        <v>200</v>
      </c>
      <c r="B183" t="s">
        <v>201</v>
      </c>
      <c r="C183" t="s">
        <v>101</v>
      </c>
      <c r="D183" t="s">
        <v>202</v>
      </c>
      <c r="E183" t="s">
        <v>23</v>
      </c>
      <c r="F183" t="s">
        <v>787</v>
      </c>
      <c r="G183">
        <v>1</v>
      </c>
    </row>
    <row r="184" spans="1:7" x14ac:dyDescent="0.75">
      <c r="A184" t="s">
        <v>191</v>
      </c>
      <c r="B184" t="s">
        <v>192</v>
      </c>
      <c r="C184" t="s">
        <v>193</v>
      </c>
      <c r="D184" t="s">
        <v>194</v>
      </c>
      <c r="E184" t="s">
        <v>23</v>
      </c>
      <c r="F184" t="s">
        <v>787</v>
      </c>
      <c r="G184">
        <v>1</v>
      </c>
    </row>
    <row r="185" spans="1:7" x14ac:dyDescent="0.75">
      <c r="A185" t="s">
        <v>19</v>
      </c>
      <c r="B185" t="s">
        <v>20</v>
      </c>
      <c r="C185" t="s">
        <v>21</v>
      </c>
      <c r="D185" t="s">
        <v>22</v>
      </c>
      <c r="E185" t="s">
        <v>23</v>
      </c>
      <c r="F185" t="s">
        <v>787</v>
      </c>
      <c r="G185">
        <v>1</v>
      </c>
    </row>
    <row r="186" spans="1:7" x14ac:dyDescent="0.75">
      <c r="A186" t="s">
        <v>304</v>
      </c>
      <c r="C186" t="s">
        <v>305</v>
      </c>
      <c r="D186" t="s">
        <v>306</v>
      </c>
      <c r="E186" t="s">
        <v>23</v>
      </c>
      <c r="F186" t="s">
        <v>787</v>
      </c>
      <c r="G186">
        <v>1</v>
      </c>
    </row>
    <row r="187" spans="1:7" x14ac:dyDescent="0.75">
      <c r="A187" t="s">
        <v>44</v>
      </c>
      <c r="C187" t="s">
        <v>45</v>
      </c>
      <c r="D187" t="s">
        <v>46</v>
      </c>
      <c r="E187" t="s">
        <v>23</v>
      </c>
      <c r="F187" t="s">
        <v>787</v>
      </c>
      <c r="G187">
        <v>1</v>
      </c>
    </row>
    <row r="188" spans="1:7" x14ac:dyDescent="0.75">
      <c r="A188" t="s">
        <v>185</v>
      </c>
      <c r="B188" t="s">
        <v>186</v>
      </c>
      <c r="C188" t="s">
        <v>45</v>
      </c>
      <c r="D188" t="s">
        <v>187</v>
      </c>
      <c r="E188" t="s">
        <v>23</v>
      </c>
      <c r="F188" t="s">
        <v>787</v>
      </c>
      <c r="G188">
        <v>1</v>
      </c>
    </row>
    <row r="189" spans="1:7" x14ac:dyDescent="0.75">
      <c r="A189" t="s">
        <v>338</v>
      </c>
      <c r="C189" t="s">
        <v>189</v>
      </c>
      <c r="D189" t="s">
        <v>339</v>
      </c>
      <c r="E189" t="s">
        <v>23</v>
      </c>
      <c r="F189" t="s">
        <v>787</v>
      </c>
      <c r="G189">
        <v>1</v>
      </c>
    </row>
    <row r="190" spans="1:7" x14ac:dyDescent="0.75">
      <c r="A190" t="s">
        <v>289</v>
      </c>
      <c r="C190" t="s">
        <v>31</v>
      </c>
      <c r="D190" t="s">
        <v>290</v>
      </c>
      <c r="E190" t="s">
        <v>23</v>
      </c>
      <c r="F190" t="s">
        <v>787</v>
      </c>
      <c r="G190">
        <v>1</v>
      </c>
    </row>
    <row r="191" spans="1:7" x14ac:dyDescent="0.75">
      <c r="A191" t="s">
        <v>181</v>
      </c>
      <c r="B191" t="s">
        <v>182</v>
      </c>
      <c r="C191" t="s">
        <v>183</v>
      </c>
      <c r="D191" t="s">
        <v>184</v>
      </c>
      <c r="E191" t="s">
        <v>23</v>
      </c>
      <c r="F191" t="s">
        <v>790</v>
      </c>
      <c r="G191">
        <v>1</v>
      </c>
    </row>
    <row r="192" spans="1:7" x14ac:dyDescent="0.75">
      <c r="A192" t="s">
        <v>340</v>
      </c>
      <c r="B192" t="s">
        <v>341</v>
      </c>
      <c r="C192" t="s">
        <v>183</v>
      </c>
      <c r="D192" t="s">
        <v>342</v>
      </c>
      <c r="E192" t="s">
        <v>23</v>
      </c>
      <c r="F192" t="s">
        <v>790</v>
      </c>
      <c r="G192">
        <v>1</v>
      </c>
    </row>
    <row r="193" spans="1:7" x14ac:dyDescent="0.75">
      <c r="A193" t="s">
        <v>429</v>
      </c>
      <c r="B193" t="s">
        <v>430</v>
      </c>
      <c r="C193" t="s">
        <v>212</v>
      </c>
      <c r="D193" t="s">
        <v>431</v>
      </c>
      <c r="E193" t="s">
        <v>23</v>
      </c>
      <c r="F193" t="s">
        <v>790</v>
      </c>
      <c r="G193">
        <v>1</v>
      </c>
    </row>
    <row r="194" spans="1:7" x14ac:dyDescent="0.75">
      <c r="A194" t="s">
        <v>175</v>
      </c>
      <c r="B194" t="s">
        <v>176</v>
      </c>
      <c r="C194" t="s">
        <v>172</v>
      </c>
      <c r="D194" t="s">
        <v>177</v>
      </c>
      <c r="E194" t="s">
        <v>23</v>
      </c>
      <c r="F194" t="s">
        <v>790</v>
      </c>
      <c r="G194">
        <v>1</v>
      </c>
    </row>
    <row r="195" spans="1:7" x14ac:dyDescent="0.75">
      <c r="A195" t="s">
        <v>170</v>
      </c>
      <c r="B195" t="s">
        <v>171</v>
      </c>
      <c r="C195" t="s">
        <v>172</v>
      </c>
      <c r="D195" t="s">
        <v>173</v>
      </c>
      <c r="E195" t="s">
        <v>23</v>
      </c>
      <c r="F195" t="s">
        <v>790</v>
      </c>
      <c r="G195">
        <v>1</v>
      </c>
    </row>
    <row r="196" spans="1:7" x14ac:dyDescent="0.75">
      <c r="A196" t="s">
        <v>393</v>
      </c>
      <c r="C196" t="s">
        <v>394</v>
      </c>
      <c r="D196" t="s">
        <v>395</v>
      </c>
      <c r="E196" t="s">
        <v>23</v>
      </c>
      <c r="F196" t="s">
        <v>790</v>
      </c>
      <c r="G196">
        <v>1</v>
      </c>
    </row>
    <row r="197" spans="1:7" x14ac:dyDescent="0.75">
      <c r="A197" t="s">
        <v>422</v>
      </c>
      <c r="B197" t="s">
        <v>423</v>
      </c>
      <c r="C197" t="s">
        <v>406</v>
      </c>
      <c r="D197" t="s">
        <v>424</v>
      </c>
      <c r="E197" t="s">
        <v>23</v>
      </c>
      <c r="F197" t="s">
        <v>790</v>
      </c>
      <c r="G197">
        <v>1</v>
      </c>
    </row>
    <row r="198" spans="1:7" x14ac:dyDescent="0.75">
      <c r="A198" t="s">
        <v>196</v>
      </c>
      <c r="B198" t="s">
        <v>197</v>
      </c>
      <c r="C198" t="s">
        <v>45</v>
      </c>
      <c r="D198" s="1" t="s">
        <v>198</v>
      </c>
      <c r="E198" t="s">
        <v>23</v>
      </c>
      <c r="F198" t="s">
        <v>11</v>
      </c>
      <c r="G198">
        <v>1</v>
      </c>
    </row>
    <row r="199" spans="1:7" x14ac:dyDescent="0.75">
      <c r="A199" t="s">
        <v>315</v>
      </c>
      <c r="B199" t="s">
        <v>316</v>
      </c>
      <c r="C199" t="s">
        <v>172</v>
      </c>
      <c r="D199" s="1" t="s">
        <v>317</v>
      </c>
      <c r="E199" t="s">
        <v>23</v>
      </c>
      <c r="F199" t="s">
        <v>11</v>
      </c>
      <c r="G199">
        <v>1</v>
      </c>
    </row>
    <row r="200" spans="1:7" x14ac:dyDescent="0.75">
      <c r="A200" t="s">
        <v>347</v>
      </c>
      <c r="C200" t="s">
        <v>348</v>
      </c>
      <c r="D200" s="1" t="s">
        <v>349</v>
      </c>
      <c r="E200" t="s">
        <v>23</v>
      </c>
      <c r="F200" t="s">
        <v>11</v>
      </c>
      <c r="G200">
        <v>1</v>
      </c>
    </row>
    <row r="201" spans="1:7" x14ac:dyDescent="0.75">
      <c r="A201" t="s">
        <v>112</v>
      </c>
      <c r="B201" t="s">
        <v>111</v>
      </c>
      <c r="C201" t="s">
        <v>115</v>
      </c>
      <c r="D201" s="1" t="s">
        <v>116</v>
      </c>
      <c r="E201" t="s">
        <v>23</v>
      </c>
      <c r="F201" t="s">
        <v>11</v>
      </c>
      <c r="G201">
        <v>1</v>
      </c>
    </row>
    <row r="202" spans="1:7" x14ac:dyDescent="0.75">
      <c r="A202" t="s">
        <v>419</v>
      </c>
      <c r="C202" t="s">
        <v>420</v>
      </c>
      <c r="D202" s="1" t="s">
        <v>421</v>
      </c>
      <c r="E202" t="s">
        <v>23</v>
      </c>
      <c r="F202" t="s">
        <v>11</v>
      </c>
      <c r="G202">
        <v>1</v>
      </c>
    </row>
    <row r="203" spans="1:7" x14ac:dyDescent="0.75">
      <c r="A203" t="s">
        <v>405</v>
      </c>
      <c r="C203" t="s">
        <v>406</v>
      </c>
      <c r="D203" s="1" t="s">
        <v>407</v>
      </c>
      <c r="E203" t="s">
        <v>23</v>
      </c>
      <c r="F203" t="s">
        <v>11</v>
      </c>
      <c r="G203">
        <v>1</v>
      </c>
    </row>
    <row r="204" spans="1:7" x14ac:dyDescent="0.75">
      <c r="A204" t="s">
        <v>205</v>
      </c>
      <c r="C204" t="s">
        <v>81</v>
      </c>
      <c r="D204" s="1" t="s">
        <v>206</v>
      </c>
      <c r="E204" t="s">
        <v>23</v>
      </c>
      <c r="F204" t="s">
        <v>799</v>
      </c>
      <c r="G204">
        <v>1</v>
      </c>
    </row>
    <row r="205" spans="1:7" x14ac:dyDescent="0.75">
      <c r="A205" t="s">
        <v>416</v>
      </c>
      <c r="B205" t="s">
        <v>417</v>
      </c>
      <c r="C205" t="s">
        <v>183</v>
      </c>
      <c r="D205" s="1" t="s">
        <v>418</v>
      </c>
      <c r="E205" t="s">
        <v>23</v>
      </c>
      <c r="F205" t="s">
        <v>799</v>
      </c>
      <c r="G205">
        <v>1</v>
      </c>
    </row>
    <row r="206" spans="1:7" x14ac:dyDescent="0.75">
      <c r="A206" t="s">
        <v>29</v>
      </c>
      <c r="B206" t="s">
        <v>30</v>
      </c>
      <c r="C206" t="s">
        <v>31</v>
      </c>
      <c r="D206" s="1" t="s">
        <v>32</v>
      </c>
      <c r="E206" t="s">
        <v>23</v>
      </c>
      <c r="F206" s="11" t="s">
        <v>800</v>
      </c>
      <c r="G206">
        <v>1</v>
      </c>
    </row>
    <row r="207" spans="1:7" x14ac:dyDescent="0.75">
      <c r="A207" t="s">
        <v>26</v>
      </c>
      <c r="C207" t="s">
        <v>27</v>
      </c>
      <c r="D207" s="2" t="s">
        <v>28</v>
      </c>
      <c r="E207" t="s">
        <v>23</v>
      </c>
      <c r="F207" t="s">
        <v>786</v>
      </c>
      <c r="G207">
        <v>1</v>
      </c>
    </row>
    <row r="208" spans="1:7" x14ac:dyDescent="0.75">
      <c r="A208" t="s">
        <v>42</v>
      </c>
      <c r="C208" t="s">
        <v>31</v>
      </c>
      <c r="D208" s="2" t="s">
        <v>43</v>
      </c>
      <c r="E208" t="s">
        <v>23</v>
      </c>
      <c r="F208" t="s">
        <v>786</v>
      </c>
      <c r="G208">
        <v>1</v>
      </c>
    </row>
    <row r="209" spans="1:7" x14ac:dyDescent="0.75">
      <c r="A209" t="s">
        <v>188</v>
      </c>
      <c r="C209" t="s">
        <v>189</v>
      </c>
      <c r="D209" s="2" t="s">
        <v>190</v>
      </c>
      <c r="E209" t="s">
        <v>23</v>
      </c>
      <c r="F209" t="s">
        <v>786</v>
      </c>
      <c r="G209">
        <v>1</v>
      </c>
    </row>
  </sheetData>
  <sortState ref="A2:F276">
    <sortCondition ref="E2:E276"/>
    <sortCondition ref="F2:F276"/>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EFA19-7F1E-47F0-A455-CA74A6EC5B6A}">
  <dimension ref="A1:Z197"/>
  <sheetViews>
    <sheetView zoomScale="60" zoomScaleNormal="60" workbookViewId="0">
      <selection sqref="A1:XFD1048576"/>
    </sheetView>
  </sheetViews>
  <sheetFormatPr defaultRowHeight="14.75" x14ac:dyDescent="0.75"/>
  <cols>
    <col min="1" max="1" width="24" customWidth="1"/>
    <col min="2" max="2" width="7.26953125" style="15" customWidth="1"/>
    <col min="3" max="3" width="10.7265625" customWidth="1"/>
    <col min="4" max="4" width="11.1328125" bestFit="1" customWidth="1"/>
    <col min="5" max="5" width="10.5" bestFit="1" customWidth="1"/>
    <col min="6" max="6" width="10.86328125" customWidth="1"/>
    <col min="7" max="7" width="11.04296875" customWidth="1"/>
    <col min="8" max="8" width="11.7265625" customWidth="1"/>
    <col min="9" max="9" width="11.26953125" bestFit="1" customWidth="1"/>
    <col min="10" max="10" width="13.953125" customWidth="1"/>
    <col min="11" max="11" width="12" customWidth="1"/>
    <col min="12" max="12" width="2.58984375" customWidth="1"/>
    <col min="13" max="13" width="11.6328125" customWidth="1"/>
    <col min="14" max="15" width="11.7265625" customWidth="1"/>
    <col min="16" max="16" width="11.453125" customWidth="1"/>
    <col min="17" max="17" width="12.26953125" customWidth="1"/>
    <col min="18" max="18" width="10.54296875" customWidth="1"/>
    <col min="19" max="19" width="11.40625" customWidth="1"/>
    <col min="20" max="20" width="13.90625" customWidth="1"/>
    <col min="21" max="21" width="11.1796875" customWidth="1"/>
    <col min="22" max="22" width="2.04296875" customWidth="1"/>
    <col min="23" max="23" width="11.04296875" customWidth="1"/>
    <col min="24" max="24" width="13.1796875" customWidth="1"/>
    <col min="25" max="25" width="14.54296875" style="54" customWidth="1"/>
  </cols>
  <sheetData>
    <row r="1" spans="1:26" ht="16" customHeight="1" x14ac:dyDescent="0.75">
      <c r="A1" s="99"/>
      <c r="B1" s="99"/>
      <c r="C1" s="93" t="s">
        <v>822</v>
      </c>
      <c r="D1" s="93"/>
      <c r="E1" s="93"/>
      <c r="F1" s="93"/>
      <c r="G1" s="93"/>
      <c r="H1" s="93"/>
      <c r="I1" s="93"/>
      <c r="J1" s="93"/>
      <c r="K1" s="93"/>
      <c r="M1" s="93" t="s">
        <v>823</v>
      </c>
      <c r="N1" s="93"/>
      <c r="O1" s="93"/>
      <c r="P1" s="93"/>
      <c r="Q1" s="93"/>
      <c r="R1" s="93"/>
      <c r="S1" s="93"/>
      <c r="T1" s="93"/>
      <c r="U1" s="93"/>
      <c r="W1" s="95" t="s">
        <v>828</v>
      </c>
      <c r="X1" s="96"/>
      <c r="Y1" s="95" t="s">
        <v>872</v>
      </c>
    </row>
    <row r="2" spans="1:26" ht="21.25" customHeight="1" x14ac:dyDescent="0.75">
      <c r="A2" s="99"/>
      <c r="B2" s="99"/>
      <c r="C2" s="94"/>
      <c r="D2" s="94"/>
      <c r="E2" s="94"/>
      <c r="F2" s="94"/>
      <c r="G2" s="94"/>
      <c r="H2" s="94"/>
      <c r="I2" s="94"/>
      <c r="J2" s="94"/>
      <c r="K2" s="94"/>
      <c r="M2" s="94"/>
      <c r="N2" s="94"/>
      <c r="O2" s="94"/>
      <c r="P2" s="94"/>
      <c r="Q2" s="94"/>
      <c r="R2" s="94"/>
      <c r="S2" s="94"/>
      <c r="T2" s="94"/>
      <c r="U2" s="94"/>
      <c r="W2" s="97"/>
      <c r="X2" s="97"/>
      <c r="Y2" s="98"/>
    </row>
    <row r="3" spans="1:26" ht="44.25" x14ac:dyDescent="0.75">
      <c r="C3" s="45" t="s">
        <v>18</v>
      </c>
      <c r="D3" s="45" t="s">
        <v>66</v>
      </c>
      <c r="E3" s="36" t="s">
        <v>805</v>
      </c>
      <c r="F3" s="45" t="s">
        <v>806</v>
      </c>
      <c r="G3" s="36" t="s">
        <v>79</v>
      </c>
      <c r="H3" s="45" t="s">
        <v>35</v>
      </c>
      <c r="I3" s="36" t="s">
        <v>5</v>
      </c>
      <c r="J3" s="45" t="s">
        <v>291</v>
      </c>
      <c r="K3" s="45" t="s">
        <v>817</v>
      </c>
      <c r="M3" s="44" t="s">
        <v>18</v>
      </c>
      <c r="N3" s="44" t="s">
        <v>66</v>
      </c>
      <c r="O3" s="17" t="s">
        <v>805</v>
      </c>
      <c r="P3" s="44" t="s">
        <v>806</v>
      </c>
      <c r="Q3" s="17" t="s">
        <v>79</v>
      </c>
      <c r="R3" s="44" t="s">
        <v>35</v>
      </c>
      <c r="S3" s="17" t="s">
        <v>5</v>
      </c>
      <c r="T3" s="44" t="s">
        <v>291</v>
      </c>
      <c r="U3" s="17" t="s">
        <v>817</v>
      </c>
      <c r="W3" s="85" t="s">
        <v>827</v>
      </c>
      <c r="X3" s="17" t="s">
        <v>873</v>
      </c>
      <c r="Y3" s="17" t="s">
        <v>874</v>
      </c>
    </row>
    <row r="4" spans="1:26" x14ac:dyDescent="0.75">
      <c r="A4" s="12" t="s">
        <v>804</v>
      </c>
      <c r="C4" s="18"/>
      <c r="D4" s="19"/>
      <c r="E4" s="19"/>
      <c r="F4" s="19"/>
      <c r="G4" s="19"/>
      <c r="H4" s="19"/>
      <c r="I4" s="19"/>
      <c r="J4" s="19"/>
      <c r="K4" s="71"/>
      <c r="M4" s="18"/>
      <c r="N4" s="19"/>
      <c r="O4" s="19"/>
      <c r="P4" s="19"/>
      <c r="Q4" s="19"/>
      <c r="R4" s="19"/>
      <c r="S4" s="19"/>
      <c r="T4" s="20"/>
      <c r="U4" s="71"/>
      <c r="W4" s="18"/>
      <c r="X4" s="71"/>
      <c r="Y4" s="89"/>
    </row>
    <row r="5" spans="1:26" x14ac:dyDescent="0.75">
      <c r="A5" s="3" t="s">
        <v>475</v>
      </c>
      <c r="B5" s="16" t="s">
        <v>470</v>
      </c>
      <c r="C5" s="21"/>
      <c r="D5" s="22"/>
      <c r="E5" s="22"/>
      <c r="F5" s="22"/>
      <c r="G5" s="22"/>
      <c r="H5" s="22"/>
      <c r="I5" s="22"/>
      <c r="J5" s="22"/>
      <c r="K5" s="72"/>
      <c r="M5" s="21"/>
      <c r="N5" s="22"/>
      <c r="O5" s="22"/>
      <c r="P5" s="22"/>
      <c r="Q5" s="22"/>
      <c r="R5" s="22"/>
      <c r="S5" s="22"/>
      <c r="T5" s="23"/>
      <c r="U5" s="72"/>
      <c r="W5" s="21"/>
      <c r="X5" s="72"/>
      <c r="Y5" s="90"/>
    </row>
    <row r="6" spans="1:26" ht="15.25" x14ac:dyDescent="0.85">
      <c r="A6" s="13" t="s">
        <v>702</v>
      </c>
      <c r="B6" s="15" t="s">
        <v>701</v>
      </c>
      <c r="C6" s="24">
        <v>1</v>
      </c>
      <c r="D6" s="25">
        <v>1</v>
      </c>
      <c r="E6" s="25">
        <v>1</v>
      </c>
      <c r="F6" s="25">
        <v>0.5</v>
      </c>
      <c r="G6" s="26" t="s">
        <v>815</v>
      </c>
      <c r="H6" s="25">
        <v>0.75</v>
      </c>
      <c r="I6" s="25">
        <v>0.68</v>
      </c>
      <c r="J6" s="26" t="s">
        <v>815</v>
      </c>
      <c r="K6" s="75">
        <v>0.75</v>
      </c>
      <c r="M6" s="48" t="str">
        <f>IF(C6&lt;=0.6,"F",IF(AND(C6&gt;0.6,C6&lt;=0.7),"D",IF(AND(C6&gt;0.7,C6&lt;=0.8),"C",IF(AND(C6&gt;0.8,C6&lt;=0.9),"B",IF(AND(C6&gt;0.9,C6&lt;=1),"A","N/A")))))</f>
        <v>A</v>
      </c>
      <c r="N6" s="49" t="str">
        <f t="shared" ref="N6:S6" si="0">IF(D6&lt;=0.6,"F",IF(AND(D6&gt;0.6,D6&lt;=0.7),"D",IF(AND(D6&gt;0.7,D6&lt;=0.8),"C",IF(AND(D6&gt;0.8,D6&lt;=0.9),"B",IF(AND(D6&gt;0.9,D6&lt;=1),"A","N/A")))))</f>
        <v>A</v>
      </c>
      <c r="O6" s="49" t="str">
        <f t="shared" si="0"/>
        <v>A</v>
      </c>
      <c r="P6" s="49" t="str">
        <f t="shared" si="0"/>
        <v>F</v>
      </c>
      <c r="Q6" s="49" t="str">
        <f t="shared" si="0"/>
        <v>N/A</v>
      </c>
      <c r="R6" s="49" t="str">
        <f t="shared" si="0"/>
        <v>C</v>
      </c>
      <c r="S6" s="49" t="str">
        <f t="shared" si="0"/>
        <v>D</v>
      </c>
      <c r="T6" s="50" t="str">
        <f>IF(J6&lt;=0.6,"F",IF(AND(J6&gt;0.6,J6&lt;=0.7),"D",IF(AND(J6&gt;0.7,J6&lt;=0.8),"C",IF(AND(J6&gt;0.8,J6&lt;=0.9),"B",IF(AND(J6&gt;0.9,J6&lt;=1),"A","N/A")))))</f>
        <v>N/A</v>
      </c>
      <c r="U6" s="73" t="str">
        <f>IF(K6&lt;=0.6,"F",IF(AND(K6&gt;0.6,K6&lt;=0.7),"D",IF(AND(K6&gt;0.7,K6&lt;=0.8),"C",IF(AND(K6&gt;0.8,K6&lt;=0.9),"B",IF(AND(K6&gt;0.9,K6&lt;=1),"A","N/A")))))</f>
        <v>C</v>
      </c>
      <c r="W6" s="21" t="s">
        <v>829</v>
      </c>
      <c r="X6" s="86">
        <v>0.75</v>
      </c>
      <c r="Y6" s="90"/>
    </row>
    <row r="7" spans="1:26" ht="15.25" x14ac:dyDescent="0.85">
      <c r="A7" s="6" t="s">
        <v>594</v>
      </c>
      <c r="B7" s="15" t="s">
        <v>593</v>
      </c>
      <c r="C7" s="24">
        <v>-1</v>
      </c>
      <c r="D7" s="25">
        <v>0</v>
      </c>
      <c r="E7" s="25">
        <v>-1</v>
      </c>
      <c r="F7" s="25">
        <v>-0.5</v>
      </c>
      <c r="G7" s="26" t="s">
        <v>815</v>
      </c>
      <c r="H7" s="25">
        <v>0.5</v>
      </c>
      <c r="I7" s="25">
        <v>0.2</v>
      </c>
      <c r="J7" s="26" t="s">
        <v>815</v>
      </c>
      <c r="K7" s="75">
        <v>4.1666666666666664E-2</v>
      </c>
      <c r="M7" s="48" t="str">
        <f t="shared" ref="M7:M12" si="1">IF(C7&lt;=0.6,"F",IF(AND(C7&gt;0.6,C7&lt;=0.7),"D",IF(AND(C7&gt;0.7,C7&lt;=0.8),"C",IF(AND(C7&gt;0.8,C7&lt;=0.9),"B",IF(AND(C7&gt;0.9,C7&lt;=1),"A","N/A")))))</f>
        <v>F</v>
      </c>
      <c r="N7" s="49" t="str">
        <f t="shared" ref="N7:N12" si="2">IF(D7&lt;=0.6,"F",IF(AND(D7&gt;0.6,D7&lt;=0.7),"D",IF(AND(D7&gt;0.7,D7&lt;=0.8),"C",IF(AND(D7&gt;0.8,D7&lt;=0.9),"B",IF(AND(D7&gt;0.9,D7&lt;=1),"A","N/A")))))</f>
        <v>F</v>
      </c>
      <c r="O7" s="49" t="str">
        <f t="shared" ref="O7:O12" si="3">IF(E7&lt;=0.6,"F",IF(AND(E7&gt;0.6,E7&lt;=0.7),"D",IF(AND(E7&gt;0.7,E7&lt;=0.8),"C",IF(AND(E7&gt;0.8,E7&lt;=0.9),"B",IF(AND(E7&gt;0.9,E7&lt;=1),"A","N/A")))))</f>
        <v>F</v>
      </c>
      <c r="P7" s="49" t="str">
        <f t="shared" ref="P7:P12" si="4">IF(F7&lt;=0.6,"F",IF(AND(F7&gt;0.6,F7&lt;=0.7),"D",IF(AND(F7&gt;0.7,F7&lt;=0.8),"C",IF(AND(F7&gt;0.8,F7&lt;=0.9),"B",IF(AND(F7&gt;0.9,F7&lt;=1),"A","N/A")))))</f>
        <v>F</v>
      </c>
      <c r="Q7" s="49" t="str">
        <f t="shared" ref="Q7:Q12" si="5">IF(G7&lt;=0.6,"F",IF(AND(G7&gt;0.6,G7&lt;=0.7),"D",IF(AND(G7&gt;0.7,G7&lt;=0.8),"C",IF(AND(G7&gt;0.8,G7&lt;=0.9),"B",IF(AND(G7&gt;0.9,G7&lt;=1),"A","N/A")))))</f>
        <v>N/A</v>
      </c>
      <c r="R7" s="49" t="str">
        <f t="shared" ref="R7:R12" si="6">IF(H7&lt;=0.6,"F",IF(AND(H7&gt;0.6,H7&lt;=0.7),"D",IF(AND(H7&gt;0.7,H7&lt;=0.8),"C",IF(AND(H7&gt;0.8,H7&lt;=0.9),"B",IF(AND(H7&gt;0.9,H7&lt;=1),"A","N/A")))))</f>
        <v>F</v>
      </c>
      <c r="S7" s="49" t="str">
        <f t="shared" ref="S7:T12" si="7">IF(I7&lt;=0.6,"F",IF(AND(I7&gt;0.6,I7&lt;=0.7),"D",IF(AND(I7&gt;0.7,I7&lt;=0.8),"C",IF(AND(I7&gt;0.8,I7&lt;=0.9),"B",IF(AND(I7&gt;0.9,I7&lt;=1),"A","N/A")))))</f>
        <v>F</v>
      </c>
      <c r="T7" s="50" t="str">
        <f t="shared" si="7"/>
        <v>N/A</v>
      </c>
      <c r="U7" s="73" t="str">
        <f t="shared" ref="U7:U70" si="8">IF(K7&lt;=0.6,"F",IF(AND(K7&gt;0.6,K7&lt;=0.7),"D",IF(AND(K7&gt;0.7,K7&lt;=0.8),"C",IF(AND(K7&gt;0.8,K7&lt;=0.9),"B",IF(AND(K7&gt;0.9,K7&lt;=1),"A","N/A")))))</f>
        <v>F</v>
      </c>
      <c r="W7" s="21" t="s">
        <v>841</v>
      </c>
      <c r="X7" s="86">
        <v>0.44</v>
      </c>
      <c r="Y7" s="90"/>
    </row>
    <row r="8" spans="1:26" ht="15.25" x14ac:dyDescent="0.85">
      <c r="A8" s="6" t="s">
        <v>559</v>
      </c>
      <c r="B8" s="15" t="s">
        <v>558</v>
      </c>
      <c r="C8" s="24">
        <v>1</v>
      </c>
      <c r="D8" s="25">
        <v>1</v>
      </c>
      <c r="E8" s="25">
        <v>-1</v>
      </c>
      <c r="F8" s="25">
        <v>1</v>
      </c>
      <c r="G8" s="26" t="s">
        <v>815</v>
      </c>
      <c r="H8" s="25">
        <v>1</v>
      </c>
      <c r="I8" s="25">
        <v>0.82608695652173914</v>
      </c>
      <c r="J8" s="26" t="s">
        <v>815</v>
      </c>
      <c r="K8" s="75">
        <v>0.85</v>
      </c>
      <c r="M8" s="48" t="str">
        <f t="shared" si="1"/>
        <v>A</v>
      </c>
      <c r="N8" s="49" t="str">
        <f t="shared" si="2"/>
        <v>A</v>
      </c>
      <c r="O8" s="49" t="str">
        <f t="shared" si="3"/>
        <v>F</v>
      </c>
      <c r="P8" s="49" t="str">
        <f t="shared" si="4"/>
        <v>A</v>
      </c>
      <c r="Q8" s="49" t="str">
        <f t="shared" si="5"/>
        <v>N/A</v>
      </c>
      <c r="R8" s="49" t="str">
        <f t="shared" si="6"/>
        <v>A</v>
      </c>
      <c r="S8" s="49" t="str">
        <f t="shared" si="7"/>
        <v>B</v>
      </c>
      <c r="T8" s="50" t="str">
        <f t="shared" si="7"/>
        <v>N/A</v>
      </c>
      <c r="U8" s="73" t="str">
        <f t="shared" si="8"/>
        <v>B</v>
      </c>
      <c r="W8" s="21" t="s">
        <v>830</v>
      </c>
      <c r="X8" s="86">
        <v>0.95</v>
      </c>
      <c r="Y8" s="90"/>
    </row>
    <row r="9" spans="1:26" ht="15.25" x14ac:dyDescent="0.85">
      <c r="A9" s="6" t="s">
        <v>770</v>
      </c>
      <c r="B9" s="15" t="s">
        <v>769</v>
      </c>
      <c r="C9" s="24">
        <v>0</v>
      </c>
      <c r="D9" s="25">
        <v>-0.2</v>
      </c>
      <c r="E9" s="25">
        <v>-1</v>
      </c>
      <c r="F9" s="25">
        <v>-0.5</v>
      </c>
      <c r="G9" s="26" t="s">
        <v>815</v>
      </c>
      <c r="H9" s="25">
        <v>0.5</v>
      </c>
      <c r="I9" s="25">
        <v>0.28000000000000003</v>
      </c>
      <c r="J9" s="26" t="s">
        <v>815</v>
      </c>
      <c r="K9" s="75">
        <v>0.10638297872340426</v>
      </c>
      <c r="M9" s="48" t="str">
        <f t="shared" si="1"/>
        <v>F</v>
      </c>
      <c r="N9" s="49" t="str">
        <f t="shared" si="2"/>
        <v>F</v>
      </c>
      <c r="O9" s="49" t="str">
        <f t="shared" si="3"/>
        <v>F</v>
      </c>
      <c r="P9" s="49" t="str">
        <f t="shared" si="4"/>
        <v>F</v>
      </c>
      <c r="Q9" s="49" t="str">
        <f t="shared" si="5"/>
        <v>N/A</v>
      </c>
      <c r="R9" s="49" t="str">
        <f t="shared" si="6"/>
        <v>F</v>
      </c>
      <c r="S9" s="49" t="str">
        <f t="shared" si="7"/>
        <v>F</v>
      </c>
      <c r="T9" s="50" t="str">
        <f t="shared" si="7"/>
        <v>N/A</v>
      </c>
      <c r="U9" s="73" t="str">
        <f t="shared" si="8"/>
        <v>F</v>
      </c>
      <c r="W9" s="21" t="s">
        <v>829</v>
      </c>
      <c r="X9" s="86">
        <v>0.75</v>
      </c>
      <c r="Y9" s="90"/>
    </row>
    <row r="10" spans="1:26" ht="15.25" x14ac:dyDescent="0.85">
      <c r="A10" s="6" t="s">
        <v>661</v>
      </c>
      <c r="B10" s="15" t="s">
        <v>660</v>
      </c>
      <c r="C10" s="24">
        <v>-1</v>
      </c>
      <c r="D10" s="25">
        <v>0</v>
      </c>
      <c r="E10" s="25">
        <v>-1</v>
      </c>
      <c r="F10" s="25">
        <v>-1</v>
      </c>
      <c r="G10" s="26" t="s">
        <v>815</v>
      </c>
      <c r="H10" s="25">
        <v>0.25</v>
      </c>
      <c r="I10" s="25">
        <v>0.12</v>
      </c>
      <c r="J10" s="26" t="s">
        <v>815</v>
      </c>
      <c r="K10" s="75">
        <v>-8.3333333333333329E-2</v>
      </c>
      <c r="M10" s="48" t="str">
        <f t="shared" si="1"/>
        <v>F</v>
      </c>
      <c r="N10" s="49" t="str">
        <f t="shared" si="2"/>
        <v>F</v>
      </c>
      <c r="O10" s="49" t="str">
        <f t="shared" si="3"/>
        <v>F</v>
      </c>
      <c r="P10" s="49" t="str">
        <f t="shared" si="4"/>
        <v>F</v>
      </c>
      <c r="Q10" s="49" t="str">
        <f t="shared" si="5"/>
        <v>N/A</v>
      </c>
      <c r="R10" s="49" t="str">
        <f t="shared" si="6"/>
        <v>F</v>
      </c>
      <c r="S10" s="49" t="str">
        <f t="shared" si="7"/>
        <v>F</v>
      </c>
      <c r="T10" s="50" t="str">
        <f t="shared" si="7"/>
        <v>N/A</v>
      </c>
      <c r="U10" s="73" t="str">
        <f t="shared" si="8"/>
        <v>F</v>
      </c>
      <c r="W10" s="21" t="s">
        <v>841</v>
      </c>
      <c r="X10" s="86">
        <v>0.44</v>
      </c>
      <c r="Y10" s="90">
        <v>1</v>
      </c>
      <c r="Z10" s="84"/>
    </row>
    <row r="11" spans="1:26" ht="15.25" x14ac:dyDescent="0.85">
      <c r="A11" s="13" t="s">
        <v>537</v>
      </c>
      <c r="B11" s="15">
        <v>7</v>
      </c>
      <c r="C11" s="24">
        <v>-1</v>
      </c>
      <c r="D11" s="25">
        <v>0</v>
      </c>
      <c r="E11" s="25">
        <v>-1</v>
      </c>
      <c r="F11" s="25">
        <v>-1</v>
      </c>
      <c r="G11" s="26" t="s">
        <v>815</v>
      </c>
      <c r="H11" s="25">
        <v>0.25</v>
      </c>
      <c r="I11" s="25">
        <v>0.2</v>
      </c>
      <c r="J11" s="26" t="s">
        <v>815</v>
      </c>
      <c r="K11" s="75">
        <v>-4.1666666666666664E-2</v>
      </c>
      <c r="M11" s="48" t="str">
        <f t="shared" si="1"/>
        <v>F</v>
      </c>
      <c r="N11" s="49" t="str">
        <f t="shared" si="2"/>
        <v>F</v>
      </c>
      <c r="O11" s="49" t="str">
        <f t="shared" si="3"/>
        <v>F</v>
      </c>
      <c r="P11" s="49" t="str">
        <f t="shared" si="4"/>
        <v>F</v>
      </c>
      <c r="Q11" s="49" t="str">
        <f t="shared" si="5"/>
        <v>N/A</v>
      </c>
      <c r="R11" s="49" t="str">
        <f t="shared" si="6"/>
        <v>F</v>
      </c>
      <c r="S11" s="49" t="str">
        <f t="shared" si="7"/>
        <v>F</v>
      </c>
      <c r="T11" s="50" t="str">
        <f t="shared" si="7"/>
        <v>N/A</v>
      </c>
      <c r="U11" s="73" t="str">
        <f t="shared" si="8"/>
        <v>F</v>
      </c>
      <c r="W11" s="21" t="s">
        <v>830</v>
      </c>
      <c r="X11" s="86">
        <v>0.95</v>
      </c>
      <c r="Y11" s="90"/>
      <c r="Z11" s="84"/>
    </row>
    <row r="12" spans="1:26" ht="15.25" x14ac:dyDescent="0.85">
      <c r="A12" s="13" t="s">
        <v>554</v>
      </c>
      <c r="B12" s="15" t="s">
        <v>553</v>
      </c>
      <c r="C12" s="24">
        <v>1</v>
      </c>
      <c r="D12" s="25">
        <v>1</v>
      </c>
      <c r="E12" s="25">
        <v>1</v>
      </c>
      <c r="F12" s="25">
        <v>0.5</v>
      </c>
      <c r="G12" s="26" t="s">
        <v>815</v>
      </c>
      <c r="H12" s="25">
        <v>0.75</v>
      </c>
      <c r="I12" s="25">
        <v>1</v>
      </c>
      <c r="J12" s="26" t="s">
        <v>815</v>
      </c>
      <c r="K12" s="75">
        <v>0.91666666666666663</v>
      </c>
      <c r="M12" s="48" t="str">
        <f t="shared" si="1"/>
        <v>A</v>
      </c>
      <c r="N12" s="49" t="str">
        <f t="shared" si="2"/>
        <v>A</v>
      </c>
      <c r="O12" s="49" t="str">
        <f t="shared" si="3"/>
        <v>A</v>
      </c>
      <c r="P12" s="49" t="str">
        <f t="shared" si="4"/>
        <v>F</v>
      </c>
      <c r="Q12" s="49" t="str">
        <f t="shared" si="5"/>
        <v>N/A</v>
      </c>
      <c r="R12" s="49" t="str">
        <f t="shared" si="6"/>
        <v>C</v>
      </c>
      <c r="S12" s="49" t="str">
        <f t="shared" si="7"/>
        <v>A</v>
      </c>
      <c r="T12" s="50" t="str">
        <f t="shared" si="7"/>
        <v>N/A</v>
      </c>
      <c r="U12" s="73" t="str">
        <f t="shared" si="8"/>
        <v>A</v>
      </c>
      <c r="W12" s="21" t="s">
        <v>834</v>
      </c>
      <c r="X12" s="86">
        <v>0.4</v>
      </c>
      <c r="Y12" s="90"/>
      <c r="Z12" s="84"/>
    </row>
    <row r="13" spans="1:26" ht="15.25" x14ac:dyDescent="0.85">
      <c r="A13" s="6" t="s">
        <v>649</v>
      </c>
      <c r="B13" s="15" t="s">
        <v>648</v>
      </c>
      <c r="C13" s="24">
        <v>1</v>
      </c>
      <c r="D13" s="25">
        <v>1</v>
      </c>
      <c r="E13" s="25">
        <v>1</v>
      </c>
      <c r="F13" s="25">
        <v>1</v>
      </c>
      <c r="G13" s="26" t="s">
        <v>815</v>
      </c>
      <c r="H13" s="25">
        <v>1</v>
      </c>
      <c r="I13" s="25">
        <v>1</v>
      </c>
      <c r="J13" s="26" t="s">
        <v>815</v>
      </c>
      <c r="K13" s="75">
        <v>1</v>
      </c>
      <c r="M13" s="48" t="str">
        <f t="shared" ref="M13:M76" si="9">IF(C13&lt;=0.6,"F",IF(AND(C13&gt;0.6,C13&lt;=0.7),"D",IF(AND(C13&gt;0.7,C13&lt;=0.8),"C",IF(AND(C13&gt;0.8,C13&lt;=0.9),"B",IF(AND(C13&gt;0.9,C13&lt;=1),"A","N/A")))))</f>
        <v>A</v>
      </c>
      <c r="N13" s="49" t="str">
        <f t="shared" ref="N13:N76" si="10">IF(D13&lt;=0.6,"F",IF(AND(D13&gt;0.6,D13&lt;=0.7),"D",IF(AND(D13&gt;0.7,D13&lt;=0.8),"C",IF(AND(D13&gt;0.8,D13&lt;=0.9),"B",IF(AND(D13&gt;0.9,D13&lt;=1),"A","N/A")))))</f>
        <v>A</v>
      </c>
      <c r="O13" s="49" t="str">
        <f t="shared" ref="O13:O76" si="11">IF(E13&lt;=0.6,"F",IF(AND(E13&gt;0.6,E13&lt;=0.7),"D",IF(AND(E13&gt;0.7,E13&lt;=0.8),"C",IF(AND(E13&gt;0.8,E13&lt;=0.9),"B",IF(AND(E13&gt;0.9,E13&lt;=1),"A","N/A")))))</f>
        <v>A</v>
      </c>
      <c r="P13" s="49" t="str">
        <f t="shared" ref="P13:P76" si="12">IF(F13&lt;=0.6,"F",IF(AND(F13&gt;0.6,F13&lt;=0.7),"D",IF(AND(F13&gt;0.7,F13&lt;=0.8),"C",IF(AND(F13&gt;0.8,F13&lt;=0.9),"B",IF(AND(F13&gt;0.9,F13&lt;=1),"A","N/A")))))</f>
        <v>A</v>
      </c>
      <c r="Q13" s="49" t="str">
        <f t="shared" ref="Q13:Q76" si="13">IF(G13&lt;=0.6,"F",IF(AND(G13&gt;0.6,G13&lt;=0.7),"D",IF(AND(G13&gt;0.7,G13&lt;=0.8),"C",IF(AND(G13&gt;0.8,G13&lt;=0.9),"B",IF(AND(G13&gt;0.9,G13&lt;=1),"A","N/A")))))</f>
        <v>N/A</v>
      </c>
      <c r="R13" s="49" t="str">
        <f t="shared" ref="R13:R76" si="14">IF(H13&lt;=0.6,"F",IF(AND(H13&gt;0.6,H13&lt;=0.7),"D",IF(AND(H13&gt;0.7,H13&lt;=0.8),"C",IF(AND(H13&gt;0.8,H13&lt;=0.9),"B",IF(AND(H13&gt;0.9,H13&lt;=1),"A","N/A")))))</f>
        <v>A</v>
      </c>
      <c r="S13" s="49" t="str">
        <f t="shared" ref="S13:S76" si="15">IF(I13&lt;=0.6,"F",IF(AND(I13&gt;0.6,I13&lt;=0.7),"D",IF(AND(I13&gt;0.7,I13&lt;=0.8),"C",IF(AND(I13&gt;0.8,I13&lt;=0.9),"B",IF(AND(I13&gt;0.9,I13&lt;=1),"A","N/A")))))</f>
        <v>A</v>
      </c>
      <c r="T13" s="50" t="str">
        <f t="shared" ref="T13:T76" si="16">IF(J13&lt;=0.6,"F",IF(AND(J13&gt;0.6,J13&lt;=0.7),"D",IF(AND(J13&gt;0.7,J13&lt;=0.8),"C",IF(AND(J13&gt;0.8,J13&lt;=0.9),"B",IF(AND(J13&gt;0.9,J13&lt;=1),"A","N/A")))))</f>
        <v>N/A</v>
      </c>
      <c r="U13" s="73" t="str">
        <f t="shared" si="8"/>
        <v>A</v>
      </c>
      <c r="W13" s="21" t="s">
        <v>830</v>
      </c>
      <c r="X13" s="86">
        <v>0.95</v>
      </c>
      <c r="Y13" s="90">
        <v>4</v>
      </c>
      <c r="Z13" s="84"/>
    </row>
    <row r="14" spans="1:26" ht="15.25" x14ac:dyDescent="0.85">
      <c r="A14" s="6" t="s">
        <v>492</v>
      </c>
      <c r="B14" s="15" t="s">
        <v>491</v>
      </c>
      <c r="C14" s="24">
        <v>1</v>
      </c>
      <c r="D14" s="25">
        <v>1</v>
      </c>
      <c r="E14" s="25">
        <v>1</v>
      </c>
      <c r="F14" s="25">
        <v>1</v>
      </c>
      <c r="G14" s="26" t="s">
        <v>815</v>
      </c>
      <c r="H14" s="25">
        <v>1</v>
      </c>
      <c r="I14" s="25">
        <v>1</v>
      </c>
      <c r="J14" s="26" t="s">
        <v>815</v>
      </c>
      <c r="K14" s="75">
        <v>1</v>
      </c>
      <c r="M14" s="48" t="str">
        <f t="shared" si="9"/>
        <v>A</v>
      </c>
      <c r="N14" s="49" t="str">
        <f t="shared" si="10"/>
        <v>A</v>
      </c>
      <c r="O14" s="49" t="str">
        <f t="shared" si="11"/>
        <v>A</v>
      </c>
      <c r="P14" s="49" t="str">
        <f t="shared" si="12"/>
        <v>A</v>
      </c>
      <c r="Q14" s="49" t="str">
        <f t="shared" si="13"/>
        <v>N/A</v>
      </c>
      <c r="R14" s="49" t="str">
        <f t="shared" si="14"/>
        <v>A</v>
      </c>
      <c r="S14" s="49" t="str">
        <f t="shared" si="15"/>
        <v>A</v>
      </c>
      <c r="T14" s="50" t="str">
        <f t="shared" si="16"/>
        <v>N/A</v>
      </c>
      <c r="U14" s="73" t="str">
        <f t="shared" si="8"/>
        <v>A</v>
      </c>
      <c r="W14" s="21" t="s">
        <v>832</v>
      </c>
      <c r="X14" s="86">
        <v>0.5</v>
      </c>
      <c r="Y14" s="90"/>
      <c r="Z14" s="84"/>
    </row>
    <row r="15" spans="1:26" ht="15.25" x14ac:dyDescent="0.85">
      <c r="A15" s="6" t="s">
        <v>743</v>
      </c>
      <c r="B15" s="15" t="s">
        <v>742</v>
      </c>
      <c r="C15" s="24">
        <v>1</v>
      </c>
      <c r="D15" s="25">
        <v>1</v>
      </c>
      <c r="E15" s="25">
        <v>1</v>
      </c>
      <c r="F15" s="25">
        <v>1</v>
      </c>
      <c r="G15" s="26" t="s">
        <v>815</v>
      </c>
      <c r="H15" s="25">
        <v>1</v>
      </c>
      <c r="I15" s="25">
        <v>0.92</v>
      </c>
      <c r="J15" s="26" t="s">
        <v>815</v>
      </c>
      <c r="K15" s="75">
        <v>0.95833333333333337</v>
      </c>
      <c r="M15" s="48" t="str">
        <f t="shared" si="9"/>
        <v>A</v>
      </c>
      <c r="N15" s="49" t="str">
        <f t="shared" si="10"/>
        <v>A</v>
      </c>
      <c r="O15" s="49" t="str">
        <f t="shared" si="11"/>
        <v>A</v>
      </c>
      <c r="P15" s="49" t="str">
        <f t="shared" si="12"/>
        <v>A</v>
      </c>
      <c r="Q15" s="49" t="str">
        <f t="shared" si="13"/>
        <v>N/A</v>
      </c>
      <c r="R15" s="49" t="str">
        <f t="shared" si="14"/>
        <v>A</v>
      </c>
      <c r="S15" s="49" t="str">
        <f t="shared" si="15"/>
        <v>A</v>
      </c>
      <c r="T15" s="50" t="str">
        <f t="shared" si="16"/>
        <v>N/A</v>
      </c>
      <c r="U15" s="73" t="str">
        <f t="shared" si="8"/>
        <v>A</v>
      </c>
      <c r="W15" s="21" t="s">
        <v>829</v>
      </c>
      <c r="X15" s="86">
        <v>0.75</v>
      </c>
      <c r="Y15" s="90"/>
      <c r="Z15" s="84"/>
    </row>
    <row r="16" spans="1:26" ht="15.25" x14ac:dyDescent="0.85">
      <c r="A16" s="6" t="s">
        <v>720</v>
      </c>
      <c r="B16" s="15" t="s">
        <v>719</v>
      </c>
      <c r="C16" s="24">
        <v>1</v>
      </c>
      <c r="D16" s="25">
        <v>1</v>
      </c>
      <c r="E16" s="25">
        <v>1</v>
      </c>
      <c r="F16" s="25">
        <v>0.5</v>
      </c>
      <c r="G16" s="26" t="s">
        <v>815</v>
      </c>
      <c r="H16" s="25">
        <v>1</v>
      </c>
      <c r="I16" s="25">
        <v>0.92</v>
      </c>
      <c r="J16" s="26" t="s">
        <v>815</v>
      </c>
      <c r="K16" s="75">
        <v>0.91666666666666663</v>
      </c>
      <c r="M16" s="48" t="str">
        <f t="shared" si="9"/>
        <v>A</v>
      </c>
      <c r="N16" s="49" t="str">
        <f t="shared" si="10"/>
        <v>A</v>
      </c>
      <c r="O16" s="49" t="str">
        <f t="shared" si="11"/>
        <v>A</v>
      </c>
      <c r="P16" s="49" t="str">
        <f t="shared" si="12"/>
        <v>F</v>
      </c>
      <c r="Q16" s="49" t="str">
        <f t="shared" si="13"/>
        <v>N/A</v>
      </c>
      <c r="R16" s="49" t="str">
        <f t="shared" si="14"/>
        <v>A</v>
      </c>
      <c r="S16" s="49" t="str">
        <f t="shared" si="15"/>
        <v>A</v>
      </c>
      <c r="T16" s="50" t="str">
        <f t="shared" si="16"/>
        <v>N/A</v>
      </c>
      <c r="U16" s="73" t="str">
        <f t="shared" si="8"/>
        <v>A</v>
      </c>
      <c r="W16" s="21" t="s">
        <v>829</v>
      </c>
      <c r="X16" s="86">
        <v>0.75</v>
      </c>
      <c r="Y16" s="90"/>
      <c r="Z16" s="84"/>
    </row>
    <row r="17" spans="1:26" ht="15.25" x14ac:dyDescent="0.85">
      <c r="A17" s="6" t="s">
        <v>715</v>
      </c>
      <c r="B17" s="15" t="s">
        <v>714</v>
      </c>
      <c r="C17" s="24">
        <v>1</v>
      </c>
      <c r="D17" s="25">
        <v>1</v>
      </c>
      <c r="E17" s="25">
        <v>1</v>
      </c>
      <c r="F17" s="25">
        <v>0.5</v>
      </c>
      <c r="G17" s="26" t="s">
        <v>815</v>
      </c>
      <c r="H17" s="25">
        <v>1</v>
      </c>
      <c r="I17" s="25">
        <v>0.92</v>
      </c>
      <c r="J17" s="26" t="s">
        <v>815</v>
      </c>
      <c r="K17" s="75">
        <v>0.91489361702127658</v>
      </c>
      <c r="M17" s="48" t="str">
        <f t="shared" si="9"/>
        <v>A</v>
      </c>
      <c r="N17" s="49" t="str">
        <f t="shared" si="10"/>
        <v>A</v>
      </c>
      <c r="O17" s="49" t="str">
        <f t="shared" si="11"/>
        <v>A</v>
      </c>
      <c r="P17" s="49" t="str">
        <f t="shared" si="12"/>
        <v>F</v>
      </c>
      <c r="Q17" s="49" t="str">
        <f t="shared" si="13"/>
        <v>N/A</v>
      </c>
      <c r="R17" s="49" t="str">
        <f t="shared" si="14"/>
        <v>A</v>
      </c>
      <c r="S17" s="49" t="str">
        <f t="shared" si="15"/>
        <v>A</v>
      </c>
      <c r="T17" s="50" t="str">
        <f t="shared" si="16"/>
        <v>N/A</v>
      </c>
      <c r="U17" s="73" t="str">
        <f t="shared" si="8"/>
        <v>A</v>
      </c>
      <c r="W17" s="21" t="s">
        <v>832</v>
      </c>
      <c r="X17" s="86">
        <v>0.5</v>
      </c>
      <c r="Y17" s="90">
        <v>5</v>
      </c>
      <c r="Z17" s="84"/>
    </row>
    <row r="18" spans="1:26" ht="15.25" x14ac:dyDescent="0.85">
      <c r="A18" s="13" t="s">
        <v>487</v>
      </c>
      <c r="B18" s="15" t="s">
        <v>486</v>
      </c>
      <c r="C18" s="24">
        <v>1</v>
      </c>
      <c r="D18" s="25">
        <v>1</v>
      </c>
      <c r="E18" s="25">
        <v>1</v>
      </c>
      <c r="F18" s="25">
        <v>1</v>
      </c>
      <c r="G18" s="26" t="s">
        <v>815</v>
      </c>
      <c r="H18" s="25">
        <v>1</v>
      </c>
      <c r="I18" s="25">
        <v>1</v>
      </c>
      <c r="J18" s="26" t="s">
        <v>815</v>
      </c>
      <c r="K18" s="75">
        <v>1</v>
      </c>
      <c r="M18" s="48" t="str">
        <f t="shared" si="9"/>
        <v>A</v>
      </c>
      <c r="N18" s="49" t="str">
        <f t="shared" si="10"/>
        <v>A</v>
      </c>
      <c r="O18" s="49" t="str">
        <f t="shared" si="11"/>
        <v>A</v>
      </c>
      <c r="P18" s="49" t="str">
        <f t="shared" si="12"/>
        <v>A</v>
      </c>
      <c r="Q18" s="49" t="str">
        <f t="shared" si="13"/>
        <v>N/A</v>
      </c>
      <c r="R18" s="49" t="str">
        <f t="shared" si="14"/>
        <v>A</v>
      </c>
      <c r="S18" s="49" t="str">
        <f t="shared" si="15"/>
        <v>A</v>
      </c>
      <c r="T18" s="50" t="str">
        <f t="shared" si="16"/>
        <v>N/A</v>
      </c>
      <c r="U18" s="73" t="str">
        <f t="shared" si="8"/>
        <v>A</v>
      </c>
      <c r="W18" s="21" t="s">
        <v>830</v>
      </c>
      <c r="X18" s="86">
        <v>0.95</v>
      </c>
      <c r="Y18" s="90"/>
      <c r="Z18" s="84"/>
    </row>
    <row r="19" spans="1:26" ht="15.25" x14ac:dyDescent="0.85">
      <c r="A19" s="6" t="s">
        <v>682</v>
      </c>
      <c r="B19" s="15" t="s">
        <v>681</v>
      </c>
      <c r="C19" s="24">
        <v>1</v>
      </c>
      <c r="D19" s="25">
        <v>1</v>
      </c>
      <c r="E19" s="25">
        <v>1</v>
      </c>
      <c r="F19" s="25">
        <v>1</v>
      </c>
      <c r="G19" s="26" t="s">
        <v>815</v>
      </c>
      <c r="H19" s="25">
        <v>1</v>
      </c>
      <c r="I19" s="25">
        <v>1</v>
      </c>
      <c r="J19" s="26" t="s">
        <v>815</v>
      </c>
      <c r="K19" s="75">
        <v>1</v>
      </c>
      <c r="M19" s="48" t="str">
        <f t="shared" si="9"/>
        <v>A</v>
      </c>
      <c r="N19" s="49" t="str">
        <f t="shared" si="10"/>
        <v>A</v>
      </c>
      <c r="O19" s="49" t="str">
        <f t="shared" si="11"/>
        <v>A</v>
      </c>
      <c r="P19" s="49" t="str">
        <f t="shared" si="12"/>
        <v>A</v>
      </c>
      <c r="Q19" s="49" t="str">
        <f t="shared" si="13"/>
        <v>N/A</v>
      </c>
      <c r="R19" s="49" t="str">
        <f t="shared" si="14"/>
        <v>A</v>
      </c>
      <c r="S19" s="49" t="str">
        <f t="shared" si="15"/>
        <v>A</v>
      </c>
      <c r="T19" s="50" t="str">
        <f t="shared" si="16"/>
        <v>N/A</v>
      </c>
      <c r="U19" s="73" t="str">
        <f t="shared" si="8"/>
        <v>A</v>
      </c>
      <c r="W19" s="70" t="s">
        <v>834</v>
      </c>
      <c r="X19" s="86">
        <v>0.4</v>
      </c>
      <c r="Y19" s="90"/>
      <c r="Z19" s="84"/>
    </row>
    <row r="20" spans="1:26" ht="15.25" x14ac:dyDescent="0.85">
      <c r="A20" s="6" t="s">
        <v>633</v>
      </c>
      <c r="B20" s="15" t="s">
        <v>632</v>
      </c>
      <c r="C20" s="24">
        <v>-1</v>
      </c>
      <c r="D20" s="25">
        <v>0</v>
      </c>
      <c r="E20" s="25">
        <v>-1</v>
      </c>
      <c r="F20" s="25">
        <v>-0.5</v>
      </c>
      <c r="G20" s="26" t="s">
        <v>815</v>
      </c>
      <c r="H20" s="25">
        <v>0.5</v>
      </c>
      <c r="I20" s="25">
        <v>0.36</v>
      </c>
      <c r="J20" s="26" t="s">
        <v>815</v>
      </c>
      <c r="K20" s="75">
        <v>0.125</v>
      </c>
      <c r="M20" s="48" t="str">
        <f t="shared" si="9"/>
        <v>F</v>
      </c>
      <c r="N20" s="49" t="str">
        <f t="shared" si="10"/>
        <v>F</v>
      </c>
      <c r="O20" s="49" t="str">
        <f t="shared" si="11"/>
        <v>F</v>
      </c>
      <c r="P20" s="49" t="str">
        <f t="shared" si="12"/>
        <v>F</v>
      </c>
      <c r="Q20" s="49" t="str">
        <f t="shared" si="13"/>
        <v>N/A</v>
      </c>
      <c r="R20" s="49" t="str">
        <f t="shared" si="14"/>
        <v>F</v>
      </c>
      <c r="S20" s="49" t="str">
        <f t="shared" si="15"/>
        <v>F</v>
      </c>
      <c r="T20" s="50" t="str">
        <f t="shared" si="16"/>
        <v>N/A</v>
      </c>
      <c r="U20" s="73" t="str">
        <f t="shared" si="8"/>
        <v>F</v>
      </c>
      <c r="W20" s="21" t="s">
        <v>829</v>
      </c>
      <c r="X20" s="86">
        <v>0.75</v>
      </c>
      <c r="Y20" s="90"/>
      <c r="Z20" s="84"/>
    </row>
    <row r="21" spans="1:26" ht="15.25" x14ac:dyDescent="0.85">
      <c r="A21" s="13" t="s">
        <v>511</v>
      </c>
      <c r="B21" s="15">
        <v>8</v>
      </c>
      <c r="C21" s="24">
        <v>1</v>
      </c>
      <c r="D21" s="25">
        <v>0.66666666666666663</v>
      </c>
      <c r="E21" s="25">
        <v>-1</v>
      </c>
      <c r="F21" s="25">
        <v>0.5</v>
      </c>
      <c r="G21" s="26" t="s">
        <v>815</v>
      </c>
      <c r="H21" s="25">
        <v>1</v>
      </c>
      <c r="I21" s="25">
        <v>0.84</v>
      </c>
      <c r="J21" s="26" t="s">
        <v>815</v>
      </c>
      <c r="K21" s="75">
        <v>0.70833333333333337</v>
      </c>
      <c r="M21" s="48" t="str">
        <f t="shared" si="9"/>
        <v>A</v>
      </c>
      <c r="N21" s="49" t="str">
        <f t="shared" si="10"/>
        <v>D</v>
      </c>
      <c r="O21" s="49" t="str">
        <f t="shared" si="11"/>
        <v>F</v>
      </c>
      <c r="P21" s="49" t="str">
        <f t="shared" si="12"/>
        <v>F</v>
      </c>
      <c r="Q21" s="49" t="str">
        <f t="shared" si="13"/>
        <v>N/A</v>
      </c>
      <c r="R21" s="49" t="str">
        <f t="shared" si="14"/>
        <v>A</v>
      </c>
      <c r="S21" s="49" t="str">
        <f t="shared" si="15"/>
        <v>B</v>
      </c>
      <c r="T21" s="50" t="str">
        <f t="shared" si="16"/>
        <v>N/A</v>
      </c>
      <c r="U21" s="73" t="str">
        <f t="shared" si="8"/>
        <v>C</v>
      </c>
      <c r="W21" s="21" t="s">
        <v>832</v>
      </c>
      <c r="X21" s="86">
        <v>0.5</v>
      </c>
      <c r="Y21" s="90"/>
      <c r="Z21" s="84"/>
    </row>
    <row r="22" spans="1:26" ht="15.25" x14ac:dyDescent="0.85">
      <c r="A22" s="13" t="s">
        <v>512</v>
      </c>
      <c r="B22" s="15">
        <v>8</v>
      </c>
      <c r="C22" s="24">
        <v>-1</v>
      </c>
      <c r="D22" s="25">
        <v>0</v>
      </c>
      <c r="E22" s="25">
        <v>-1</v>
      </c>
      <c r="F22" s="25">
        <v>-0.5</v>
      </c>
      <c r="G22" s="26" t="s">
        <v>815</v>
      </c>
      <c r="H22" s="25">
        <v>0.25</v>
      </c>
      <c r="I22" s="25">
        <v>0.12</v>
      </c>
      <c r="J22" s="26" t="s">
        <v>815</v>
      </c>
      <c r="K22" s="75">
        <v>-4.1666666666666664E-2</v>
      </c>
      <c r="M22" s="48" t="str">
        <f t="shared" si="9"/>
        <v>F</v>
      </c>
      <c r="N22" s="49" t="str">
        <f t="shared" si="10"/>
        <v>F</v>
      </c>
      <c r="O22" s="49" t="str">
        <f t="shared" si="11"/>
        <v>F</v>
      </c>
      <c r="P22" s="49" t="str">
        <f t="shared" si="12"/>
        <v>F</v>
      </c>
      <c r="Q22" s="49" t="str">
        <f t="shared" si="13"/>
        <v>N/A</v>
      </c>
      <c r="R22" s="49" t="str">
        <f t="shared" si="14"/>
        <v>F</v>
      </c>
      <c r="S22" s="49" t="str">
        <f t="shared" si="15"/>
        <v>F</v>
      </c>
      <c r="T22" s="50" t="str">
        <f t="shared" si="16"/>
        <v>N/A</v>
      </c>
      <c r="U22" s="73" t="str">
        <f t="shared" si="8"/>
        <v>F</v>
      </c>
      <c r="W22" s="21" t="s">
        <v>835</v>
      </c>
      <c r="X22" s="86">
        <v>0.75</v>
      </c>
      <c r="Y22" s="90"/>
      <c r="Z22" s="84"/>
    </row>
    <row r="23" spans="1:26" ht="15.25" x14ac:dyDescent="0.85">
      <c r="A23" s="13" t="s">
        <v>560</v>
      </c>
      <c r="B23" s="15" t="s">
        <v>558</v>
      </c>
      <c r="C23" s="24">
        <v>1</v>
      </c>
      <c r="D23" s="25">
        <v>1</v>
      </c>
      <c r="E23" s="25">
        <v>1</v>
      </c>
      <c r="F23" s="25">
        <v>1</v>
      </c>
      <c r="G23" s="26" t="s">
        <v>815</v>
      </c>
      <c r="H23" s="25">
        <v>1</v>
      </c>
      <c r="I23" s="25">
        <v>1</v>
      </c>
      <c r="J23" s="26" t="s">
        <v>815</v>
      </c>
      <c r="K23" s="75">
        <v>1</v>
      </c>
      <c r="M23" s="48" t="str">
        <f t="shared" si="9"/>
        <v>A</v>
      </c>
      <c r="N23" s="49" t="str">
        <f t="shared" si="10"/>
        <v>A</v>
      </c>
      <c r="O23" s="49" t="str">
        <f t="shared" si="11"/>
        <v>A</v>
      </c>
      <c r="P23" s="49" t="str">
        <f t="shared" si="12"/>
        <v>A</v>
      </c>
      <c r="Q23" s="49" t="str">
        <f t="shared" si="13"/>
        <v>N/A</v>
      </c>
      <c r="R23" s="49" t="str">
        <f t="shared" si="14"/>
        <v>A</v>
      </c>
      <c r="S23" s="49" t="str">
        <f t="shared" si="15"/>
        <v>A</v>
      </c>
      <c r="T23" s="50" t="str">
        <f t="shared" si="16"/>
        <v>N/A</v>
      </c>
      <c r="U23" s="73" t="str">
        <f t="shared" si="8"/>
        <v>A</v>
      </c>
      <c r="W23" s="21" t="s">
        <v>834</v>
      </c>
      <c r="X23" s="86">
        <v>0.4</v>
      </c>
      <c r="Y23" s="90"/>
      <c r="Z23" s="84"/>
    </row>
    <row r="24" spans="1:26" ht="15.25" x14ac:dyDescent="0.85">
      <c r="A24" s="6" t="s">
        <v>564</v>
      </c>
      <c r="B24" s="15" t="s">
        <v>563</v>
      </c>
      <c r="C24" s="24">
        <v>1</v>
      </c>
      <c r="D24" s="25">
        <v>1</v>
      </c>
      <c r="E24" s="25">
        <v>1</v>
      </c>
      <c r="F24" s="25">
        <v>1</v>
      </c>
      <c r="G24" s="26" t="s">
        <v>815</v>
      </c>
      <c r="H24" s="25">
        <v>1</v>
      </c>
      <c r="I24" s="25">
        <v>1</v>
      </c>
      <c r="J24" s="26" t="s">
        <v>815</v>
      </c>
      <c r="K24" s="75">
        <v>1</v>
      </c>
      <c r="M24" s="48" t="str">
        <f t="shared" si="9"/>
        <v>A</v>
      </c>
      <c r="N24" s="49" t="str">
        <f t="shared" si="10"/>
        <v>A</v>
      </c>
      <c r="O24" s="49" t="str">
        <f t="shared" si="11"/>
        <v>A</v>
      </c>
      <c r="P24" s="49" t="str">
        <f t="shared" si="12"/>
        <v>A</v>
      </c>
      <c r="Q24" s="49" t="str">
        <f t="shared" si="13"/>
        <v>N/A</v>
      </c>
      <c r="R24" s="49" t="str">
        <f t="shared" si="14"/>
        <v>A</v>
      </c>
      <c r="S24" s="49" t="str">
        <f t="shared" si="15"/>
        <v>A</v>
      </c>
      <c r="T24" s="50" t="str">
        <f t="shared" si="16"/>
        <v>N/A</v>
      </c>
      <c r="U24" s="73" t="str">
        <f t="shared" si="8"/>
        <v>A</v>
      </c>
      <c r="W24" s="21" t="s">
        <v>841</v>
      </c>
      <c r="X24" s="86">
        <v>0.44</v>
      </c>
      <c r="Y24" s="90"/>
      <c r="Z24" s="84"/>
    </row>
    <row r="25" spans="1:26" ht="15.25" x14ac:dyDescent="0.85">
      <c r="A25" s="13" t="s">
        <v>555</v>
      </c>
      <c r="B25" s="15" t="s">
        <v>553</v>
      </c>
      <c r="C25" s="24">
        <v>1</v>
      </c>
      <c r="D25" s="25">
        <v>1</v>
      </c>
      <c r="E25" s="25">
        <v>1</v>
      </c>
      <c r="F25" s="25">
        <v>1</v>
      </c>
      <c r="G25" s="26" t="s">
        <v>815</v>
      </c>
      <c r="H25" s="25">
        <v>1</v>
      </c>
      <c r="I25" s="25">
        <v>0.92</v>
      </c>
      <c r="J25" s="26" t="s">
        <v>815</v>
      </c>
      <c r="K25" s="75">
        <v>0.95744680851063835</v>
      </c>
      <c r="M25" s="48" t="str">
        <f t="shared" si="9"/>
        <v>A</v>
      </c>
      <c r="N25" s="49" t="str">
        <f t="shared" si="10"/>
        <v>A</v>
      </c>
      <c r="O25" s="49" t="str">
        <f t="shared" si="11"/>
        <v>A</v>
      </c>
      <c r="P25" s="49" t="str">
        <f t="shared" si="12"/>
        <v>A</v>
      </c>
      <c r="Q25" s="49" t="str">
        <f t="shared" si="13"/>
        <v>N/A</v>
      </c>
      <c r="R25" s="49" t="str">
        <f t="shared" si="14"/>
        <v>A</v>
      </c>
      <c r="S25" s="49" t="str">
        <f t="shared" si="15"/>
        <v>A</v>
      </c>
      <c r="T25" s="50" t="str">
        <f t="shared" si="16"/>
        <v>N/A</v>
      </c>
      <c r="U25" s="73" t="str">
        <f t="shared" si="8"/>
        <v>A</v>
      </c>
      <c r="W25" s="21" t="s">
        <v>834</v>
      </c>
      <c r="X25" s="86">
        <v>0.4</v>
      </c>
      <c r="Y25" s="90">
        <v>1</v>
      </c>
      <c r="Z25" s="84"/>
    </row>
    <row r="26" spans="1:26" ht="15.25" x14ac:dyDescent="0.85">
      <c r="A26" s="6" t="s">
        <v>513</v>
      </c>
      <c r="B26" s="15">
        <v>8</v>
      </c>
      <c r="C26" s="24">
        <v>1</v>
      </c>
      <c r="D26" s="25">
        <v>1</v>
      </c>
      <c r="E26" s="25">
        <v>-1</v>
      </c>
      <c r="F26" s="25">
        <v>1</v>
      </c>
      <c r="G26" s="26" t="s">
        <v>815</v>
      </c>
      <c r="H26" s="25">
        <v>1</v>
      </c>
      <c r="I26" s="25">
        <v>0.91666666666666663</v>
      </c>
      <c r="J26" s="26" t="s">
        <v>815</v>
      </c>
      <c r="K26" s="75">
        <v>0.82978723404255317</v>
      </c>
      <c r="M26" s="48" t="str">
        <f t="shared" si="9"/>
        <v>A</v>
      </c>
      <c r="N26" s="49" t="str">
        <f t="shared" si="10"/>
        <v>A</v>
      </c>
      <c r="O26" s="49" t="str">
        <f t="shared" si="11"/>
        <v>F</v>
      </c>
      <c r="P26" s="49" t="str">
        <f t="shared" si="12"/>
        <v>A</v>
      </c>
      <c r="Q26" s="49" t="str">
        <f t="shared" si="13"/>
        <v>N/A</v>
      </c>
      <c r="R26" s="49" t="str">
        <f t="shared" si="14"/>
        <v>A</v>
      </c>
      <c r="S26" s="49" t="str">
        <f t="shared" si="15"/>
        <v>A</v>
      </c>
      <c r="T26" s="50" t="str">
        <f t="shared" si="16"/>
        <v>N/A</v>
      </c>
      <c r="U26" s="73" t="str">
        <f t="shared" si="8"/>
        <v>B</v>
      </c>
      <c r="W26" s="21" t="s">
        <v>841</v>
      </c>
      <c r="X26" s="86">
        <v>0.44</v>
      </c>
      <c r="Y26" s="90"/>
      <c r="Z26" s="84"/>
    </row>
    <row r="27" spans="1:26" ht="15.25" x14ac:dyDescent="0.85">
      <c r="A27" s="6" t="s">
        <v>516</v>
      </c>
      <c r="B27" s="15" t="s">
        <v>515</v>
      </c>
      <c r="C27" s="24">
        <v>1</v>
      </c>
      <c r="D27" s="25">
        <v>1</v>
      </c>
      <c r="E27" s="25">
        <v>1</v>
      </c>
      <c r="F27" s="25">
        <v>1</v>
      </c>
      <c r="G27" s="26" t="s">
        <v>815</v>
      </c>
      <c r="H27" s="25">
        <v>1</v>
      </c>
      <c r="I27" s="25">
        <v>1</v>
      </c>
      <c r="J27" s="26" t="s">
        <v>815</v>
      </c>
      <c r="K27" s="75">
        <v>1</v>
      </c>
      <c r="M27" s="48" t="str">
        <f t="shared" si="9"/>
        <v>A</v>
      </c>
      <c r="N27" s="49" t="str">
        <f t="shared" si="10"/>
        <v>A</v>
      </c>
      <c r="O27" s="49" t="str">
        <f t="shared" si="11"/>
        <v>A</v>
      </c>
      <c r="P27" s="49" t="str">
        <f t="shared" si="12"/>
        <v>A</v>
      </c>
      <c r="Q27" s="49" t="str">
        <f t="shared" si="13"/>
        <v>N/A</v>
      </c>
      <c r="R27" s="49" t="str">
        <f t="shared" si="14"/>
        <v>A</v>
      </c>
      <c r="S27" s="49" t="str">
        <f t="shared" si="15"/>
        <v>A</v>
      </c>
      <c r="T27" s="50" t="str">
        <f t="shared" si="16"/>
        <v>N/A</v>
      </c>
      <c r="U27" s="73" t="str">
        <f t="shared" si="8"/>
        <v>A</v>
      </c>
      <c r="W27" s="21" t="s">
        <v>841</v>
      </c>
      <c r="X27" s="86">
        <v>0.44</v>
      </c>
      <c r="Y27" s="90"/>
      <c r="Z27" s="84"/>
    </row>
    <row r="28" spans="1:26" ht="15.25" x14ac:dyDescent="0.85">
      <c r="A28" s="6" t="s">
        <v>476</v>
      </c>
      <c r="B28" s="15" t="s">
        <v>474</v>
      </c>
      <c r="C28" s="24">
        <v>-1</v>
      </c>
      <c r="D28" s="25">
        <v>0</v>
      </c>
      <c r="E28" s="25">
        <v>-1</v>
      </c>
      <c r="F28" s="25">
        <v>-0.5</v>
      </c>
      <c r="G28" s="26" t="s">
        <v>815</v>
      </c>
      <c r="H28" s="25">
        <v>0.5</v>
      </c>
      <c r="I28" s="25">
        <v>0.36</v>
      </c>
      <c r="J28" s="26" t="s">
        <v>815</v>
      </c>
      <c r="K28" s="75">
        <v>0.125</v>
      </c>
      <c r="M28" s="48" t="str">
        <f t="shared" si="9"/>
        <v>F</v>
      </c>
      <c r="N28" s="49" t="str">
        <f t="shared" si="10"/>
        <v>F</v>
      </c>
      <c r="O28" s="49" t="str">
        <f t="shared" si="11"/>
        <v>F</v>
      </c>
      <c r="P28" s="49" t="str">
        <f t="shared" si="12"/>
        <v>F</v>
      </c>
      <c r="Q28" s="49" t="str">
        <f t="shared" si="13"/>
        <v>N/A</v>
      </c>
      <c r="R28" s="49" t="str">
        <f t="shared" si="14"/>
        <v>F</v>
      </c>
      <c r="S28" s="49" t="str">
        <f t="shared" si="15"/>
        <v>F</v>
      </c>
      <c r="T28" s="50" t="str">
        <f t="shared" si="16"/>
        <v>N/A</v>
      </c>
      <c r="U28" s="73" t="str">
        <f t="shared" si="8"/>
        <v>F</v>
      </c>
      <c r="W28" s="21" t="s">
        <v>835</v>
      </c>
      <c r="X28" s="86">
        <v>0.75</v>
      </c>
      <c r="Y28" s="90"/>
      <c r="Z28" s="84"/>
    </row>
    <row r="29" spans="1:26" ht="15.25" x14ac:dyDescent="0.85">
      <c r="A29" s="6" t="s">
        <v>497</v>
      </c>
      <c r="B29" s="15" t="s">
        <v>496</v>
      </c>
      <c r="C29" s="24">
        <v>1</v>
      </c>
      <c r="D29" s="25">
        <v>1</v>
      </c>
      <c r="E29" s="25">
        <v>1</v>
      </c>
      <c r="F29" s="25">
        <v>1</v>
      </c>
      <c r="G29" s="26" t="s">
        <v>815</v>
      </c>
      <c r="H29" s="25">
        <v>1</v>
      </c>
      <c r="I29" s="25">
        <v>1</v>
      </c>
      <c r="J29" s="26" t="s">
        <v>815</v>
      </c>
      <c r="K29" s="75">
        <v>1</v>
      </c>
      <c r="M29" s="48" t="str">
        <f t="shared" si="9"/>
        <v>A</v>
      </c>
      <c r="N29" s="49" t="str">
        <f t="shared" si="10"/>
        <v>A</v>
      </c>
      <c r="O29" s="49" t="str">
        <f t="shared" si="11"/>
        <v>A</v>
      </c>
      <c r="P29" s="49" t="str">
        <f t="shared" si="12"/>
        <v>A</v>
      </c>
      <c r="Q29" s="49" t="str">
        <f t="shared" si="13"/>
        <v>N/A</v>
      </c>
      <c r="R29" s="49" t="str">
        <f t="shared" si="14"/>
        <v>A</v>
      </c>
      <c r="S29" s="49" t="str">
        <f t="shared" si="15"/>
        <v>A</v>
      </c>
      <c r="T29" s="50" t="str">
        <f t="shared" si="16"/>
        <v>N/A</v>
      </c>
      <c r="U29" s="73" t="str">
        <f t="shared" si="8"/>
        <v>A</v>
      </c>
      <c r="W29" s="21"/>
      <c r="X29" s="86">
        <v>0</v>
      </c>
      <c r="Y29" s="90">
        <v>2</v>
      </c>
    </row>
    <row r="30" spans="1:26" ht="15.25" x14ac:dyDescent="0.85">
      <c r="A30" s="13" t="s">
        <v>498</v>
      </c>
      <c r="B30" s="15" t="s">
        <v>496</v>
      </c>
      <c r="C30" s="24">
        <v>1</v>
      </c>
      <c r="D30" s="25">
        <v>1</v>
      </c>
      <c r="E30" s="25">
        <v>1</v>
      </c>
      <c r="F30" s="25">
        <v>1</v>
      </c>
      <c r="G30" s="26" t="s">
        <v>815</v>
      </c>
      <c r="H30" s="25">
        <v>1</v>
      </c>
      <c r="I30" s="25">
        <v>1</v>
      </c>
      <c r="J30" s="26" t="s">
        <v>815</v>
      </c>
      <c r="K30" s="75">
        <v>1</v>
      </c>
      <c r="M30" s="48" t="str">
        <f t="shared" si="9"/>
        <v>A</v>
      </c>
      <c r="N30" s="49" t="str">
        <f t="shared" si="10"/>
        <v>A</v>
      </c>
      <c r="O30" s="49" t="str">
        <f t="shared" si="11"/>
        <v>A</v>
      </c>
      <c r="P30" s="49" t="str">
        <f t="shared" si="12"/>
        <v>A</v>
      </c>
      <c r="Q30" s="49" t="str">
        <f t="shared" si="13"/>
        <v>N/A</v>
      </c>
      <c r="R30" s="49" t="str">
        <f t="shared" si="14"/>
        <v>A</v>
      </c>
      <c r="S30" s="49" t="str">
        <f t="shared" si="15"/>
        <v>A</v>
      </c>
      <c r="T30" s="50" t="str">
        <f t="shared" si="16"/>
        <v>N/A</v>
      </c>
      <c r="U30" s="73" t="str">
        <f t="shared" si="8"/>
        <v>A</v>
      </c>
      <c r="W30" s="21" t="s">
        <v>835</v>
      </c>
      <c r="X30" s="86">
        <v>0.75</v>
      </c>
      <c r="Y30" s="90">
        <v>2</v>
      </c>
      <c r="Z30" s="84"/>
    </row>
    <row r="31" spans="1:26" ht="15.25" x14ac:dyDescent="0.85">
      <c r="A31" s="13" t="s">
        <v>521</v>
      </c>
      <c r="B31" s="15" t="s">
        <v>520</v>
      </c>
      <c r="C31" s="24">
        <v>1</v>
      </c>
      <c r="D31" s="25">
        <v>1</v>
      </c>
      <c r="E31" s="25">
        <v>1</v>
      </c>
      <c r="F31" s="25">
        <v>1</v>
      </c>
      <c r="G31" s="26" t="s">
        <v>815</v>
      </c>
      <c r="H31" s="25">
        <v>0.75</v>
      </c>
      <c r="I31" s="25">
        <v>1</v>
      </c>
      <c r="J31" s="26" t="s">
        <v>815</v>
      </c>
      <c r="K31" s="75">
        <v>0.95833333333333337</v>
      </c>
      <c r="M31" s="48" t="str">
        <f t="shared" si="9"/>
        <v>A</v>
      </c>
      <c r="N31" s="49" t="str">
        <f t="shared" si="10"/>
        <v>A</v>
      </c>
      <c r="O31" s="49" t="str">
        <f t="shared" si="11"/>
        <v>A</v>
      </c>
      <c r="P31" s="49" t="str">
        <f t="shared" si="12"/>
        <v>A</v>
      </c>
      <c r="Q31" s="49" t="str">
        <f t="shared" si="13"/>
        <v>N/A</v>
      </c>
      <c r="R31" s="49" t="str">
        <f t="shared" si="14"/>
        <v>C</v>
      </c>
      <c r="S31" s="49" t="str">
        <f t="shared" si="15"/>
        <v>A</v>
      </c>
      <c r="T31" s="50" t="str">
        <f t="shared" si="16"/>
        <v>N/A</v>
      </c>
      <c r="U31" s="73" t="str">
        <f t="shared" si="8"/>
        <v>A</v>
      </c>
      <c r="W31" s="21" t="s">
        <v>830</v>
      </c>
      <c r="X31" s="86">
        <v>0.95</v>
      </c>
      <c r="Y31" s="90">
        <v>1</v>
      </c>
      <c r="Z31" s="84"/>
    </row>
    <row r="32" spans="1:26" ht="15.25" x14ac:dyDescent="0.85">
      <c r="A32" s="6" t="s">
        <v>502</v>
      </c>
      <c r="B32" s="15" t="s">
        <v>501</v>
      </c>
      <c r="C32" s="24">
        <v>1</v>
      </c>
      <c r="D32" s="25">
        <v>1</v>
      </c>
      <c r="E32" s="25">
        <v>-1</v>
      </c>
      <c r="F32" s="25">
        <v>0.5</v>
      </c>
      <c r="G32" s="26" t="s">
        <v>815</v>
      </c>
      <c r="H32" s="25">
        <v>1</v>
      </c>
      <c r="I32" s="25">
        <v>0.90909090909090906</v>
      </c>
      <c r="J32" s="26" t="s">
        <v>815</v>
      </c>
      <c r="K32" s="75">
        <v>0.77272727272727271</v>
      </c>
      <c r="M32" s="48" t="str">
        <f t="shared" si="9"/>
        <v>A</v>
      </c>
      <c r="N32" s="49" t="str">
        <f t="shared" si="10"/>
        <v>A</v>
      </c>
      <c r="O32" s="49" t="str">
        <f t="shared" si="11"/>
        <v>F</v>
      </c>
      <c r="P32" s="49" t="str">
        <f t="shared" si="12"/>
        <v>F</v>
      </c>
      <c r="Q32" s="49" t="str">
        <f t="shared" si="13"/>
        <v>N/A</v>
      </c>
      <c r="R32" s="49" t="str">
        <f t="shared" si="14"/>
        <v>A</v>
      </c>
      <c r="S32" s="49" t="str">
        <f t="shared" si="15"/>
        <v>A</v>
      </c>
      <c r="T32" s="50" t="str">
        <f t="shared" si="16"/>
        <v>N/A</v>
      </c>
      <c r="U32" s="73" t="str">
        <f t="shared" si="8"/>
        <v>C</v>
      </c>
      <c r="W32" s="21" t="s">
        <v>841</v>
      </c>
      <c r="X32" s="86">
        <v>0.44</v>
      </c>
      <c r="Y32" s="90">
        <v>1</v>
      </c>
      <c r="Z32" s="84"/>
    </row>
    <row r="33" spans="1:26" ht="15.25" x14ac:dyDescent="0.85">
      <c r="A33" s="6" t="s">
        <v>687</v>
      </c>
      <c r="B33" s="15" t="s">
        <v>686</v>
      </c>
      <c r="C33" s="24">
        <v>1</v>
      </c>
      <c r="D33" s="25">
        <v>1</v>
      </c>
      <c r="E33" s="25">
        <v>1</v>
      </c>
      <c r="F33" s="25">
        <v>1</v>
      </c>
      <c r="G33" s="26" t="s">
        <v>815</v>
      </c>
      <c r="H33" s="25">
        <v>1</v>
      </c>
      <c r="I33" s="25">
        <v>0.92</v>
      </c>
      <c r="J33" s="26" t="s">
        <v>815</v>
      </c>
      <c r="K33" s="75">
        <v>0.95833333333333337</v>
      </c>
      <c r="M33" s="48" t="str">
        <f t="shared" si="9"/>
        <v>A</v>
      </c>
      <c r="N33" s="49" t="str">
        <f t="shared" si="10"/>
        <v>A</v>
      </c>
      <c r="O33" s="49" t="str">
        <f t="shared" si="11"/>
        <v>A</v>
      </c>
      <c r="P33" s="49" t="str">
        <f t="shared" si="12"/>
        <v>A</v>
      </c>
      <c r="Q33" s="49" t="str">
        <f t="shared" si="13"/>
        <v>N/A</v>
      </c>
      <c r="R33" s="49" t="str">
        <f t="shared" si="14"/>
        <v>A</v>
      </c>
      <c r="S33" s="49" t="str">
        <f t="shared" si="15"/>
        <v>A</v>
      </c>
      <c r="T33" s="50" t="str">
        <f t="shared" si="16"/>
        <v>N/A</v>
      </c>
      <c r="U33" s="73" t="str">
        <f t="shared" si="8"/>
        <v>A</v>
      </c>
      <c r="W33" s="21" t="s">
        <v>832</v>
      </c>
      <c r="X33" s="86">
        <v>0.5</v>
      </c>
      <c r="Y33" s="90">
        <v>1</v>
      </c>
      <c r="Z33" s="84"/>
    </row>
    <row r="34" spans="1:26" ht="15.25" x14ac:dyDescent="0.85">
      <c r="A34" s="6" t="s">
        <v>608</v>
      </c>
      <c r="B34" s="15" t="s">
        <v>607</v>
      </c>
      <c r="C34" s="24">
        <v>-1</v>
      </c>
      <c r="D34" s="25">
        <v>0.33333333333333331</v>
      </c>
      <c r="E34" s="25">
        <v>-1</v>
      </c>
      <c r="F34" s="25">
        <v>-0.5</v>
      </c>
      <c r="G34" s="26" t="s">
        <v>815</v>
      </c>
      <c r="H34" s="25">
        <v>0.25</v>
      </c>
      <c r="I34" s="25">
        <v>0.36</v>
      </c>
      <c r="J34" s="26" t="s">
        <v>815</v>
      </c>
      <c r="K34" s="75">
        <v>0.125</v>
      </c>
      <c r="M34" s="48" t="str">
        <f t="shared" si="9"/>
        <v>F</v>
      </c>
      <c r="N34" s="49" t="str">
        <f t="shared" si="10"/>
        <v>F</v>
      </c>
      <c r="O34" s="49" t="str">
        <f t="shared" si="11"/>
        <v>F</v>
      </c>
      <c r="P34" s="49" t="str">
        <f t="shared" si="12"/>
        <v>F</v>
      </c>
      <c r="Q34" s="49" t="str">
        <f t="shared" si="13"/>
        <v>N/A</v>
      </c>
      <c r="R34" s="49" t="str">
        <f t="shared" si="14"/>
        <v>F</v>
      </c>
      <c r="S34" s="49" t="str">
        <f t="shared" si="15"/>
        <v>F</v>
      </c>
      <c r="T34" s="50" t="str">
        <f t="shared" si="16"/>
        <v>N/A</v>
      </c>
      <c r="U34" s="73" t="str">
        <f t="shared" si="8"/>
        <v>F</v>
      </c>
      <c r="W34" s="21" t="s">
        <v>834</v>
      </c>
      <c r="X34" s="86">
        <v>0.4</v>
      </c>
      <c r="Y34" s="90"/>
      <c r="Z34" s="84"/>
    </row>
    <row r="35" spans="1:26" ht="15.25" x14ac:dyDescent="0.85">
      <c r="A35" s="6" t="s">
        <v>488</v>
      </c>
      <c r="B35" s="15" t="s">
        <v>486</v>
      </c>
      <c r="C35" s="24">
        <v>1</v>
      </c>
      <c r="D35" s="25">
        <v>1</v>
      </c>
      <c r="E35" s="25">
        <v>1</v>
      </c>
      <c r="F35" s="25">
        <v>0.5</v>
      </c>
      <c r="G35" s="26" t="s">
        <v>815</v>
      </c>
      <c r="H35" s="25">
        <v>1</v>
      </c>
      <c r="I35" s="25">
        <v>1</v>
      </c>
      <c r="J35" s="26" t="s">
        <v>815</v>
      </c>
      <c r="K35" s="75">
        <v>0.95833333333333337</v>
      </c>
      <c r="M35" s="48" t="str">
        <f t="shared" si="9"/>
        <v>A</v>
      </c>
      <c r="N35" s="49" t="str">
        <f t="shared" si="10"/>
        <v>A</v>
      </c>
      <c r="O35" s="49" t="str">
        <f t="shared" si="11"/>
        <v>A</v>
      </c>
      <c r="P35" s="49" t="str">
        <f t="shared" si="12"/>
        <v>F</v>
      </c>
      <c r="Q35" s="49" t="str">
        <f t="shared" si="13"/>
        <v>N/A</v>
      </c>
      <c r="R35" s="49" t="str">
        <f t="shared" si="14"/>
        <v>A</v>
      </c>
      <c r="S35" s="49" t="str">
        <f t="shared" si="15"/>
        <v>A</v>
      </c>
      <c r="T35" s="50" t="str">
        <f t="shared" si="16"/>
        <v>N/A</v>
      </c>
      <c r="U35" s="73" t="str">
        <f t="shared" si="8"/>
        <v>A</v>
      </c>
      <c r="W35" s="21" t="s">
        <v>829</v>
      </c>
      <c r="X35" s="86">
        <v>0.75</v>
      </c>
      <c r="Y35" s="90">
        <v>1</v>
      </c>
    </row>
    <row r="36" spans="1:26" ht="15.25" x14ac:dyDescent="0.85">
      <c r="A36" s="13" t="s">
        <v>697</v>
      </c>
      <c r="B36" s="15" t="s">
        <v>696</v>
      </c>
      <c r="C36" s="24">
        <v>1</v>
      </c>
      <c r="D36" s="25">
        <v>1</v>
      </c>
      <c r="E36" s="25">
        <v>1</v>
      </c>
      <c r="F36" s="25">
        <v>1</v>
      </c>
      <c r="G36" s="26" t="s">
        <v>815</v>
      </c>
      <c r="H36" s="25">
        <v>1</v>
      </c>
      <c r="I36" s="25">
        <v>1</v>
      </c>
      <c r="J36" s="26" t="s">
        <v>815</v>
      </c>
      <c r="K36" s="75">
        <v>1</v>
      </c>
      <c r="M36" s="48" t="str">
        <f t="shared" si="9"/>
        <v>A</v>
      </c>
      <c r="N36" s="49" t="str">
        <f t="shared" si="10"/>
        <v>A</v>
      </c>
      <c r="O36" s="49" t="str">
        <f t="shared" si="11"/>
        <v>A</v>
      </c>
      <c r="P36" s="49" t="str">
        <f t="shared" si="12"/>
        <v>A</v>
      </c>
      <c r="Q36" s="49" t="str">
        <f t="shared" si="13"/>
        <v>N/A</v>
      </c>
      <c r="R36" s="49" t="str">
        <f t="shared" si="14"/>
        <v>A</v>
      </c>
      <c r="S36" s="49" t="str">
        <f t="shared" si="15"/>
        <v>A</v>
      </c>
      <c r="T36" s="50" t="str">
        <f t="shared" si="16"/>
        <v>N/A</v>
      </c>
      <c r="U36" s="73" t="str">
        <f t="shared" si="8"/>
        <v>A</v>
      </c>
      <c r="W36" s="21" t="s">
        <v>841</v>
      </c>
      <c r="X36" s="86">
        <v>0.44</v>
      </c>
      <c r="Y36" s="90"/>
      <c r="Z36" s="84"/>
    </row>
    <row r="37" spans="1:26" ht="15.25" x14ac:dyDescent="0.85">
      <c r="A37" s="13" t="s">
        <v>721</v>
      </c>
      <c r="B37" s="15" t="s">
        <v>719</v>
      </c>
      <c r="C37" s="24">
        <v>1</v>
      </c>
      <c r="D37" s="25">
        <v>1</v>
      </c>
      <c r="E37" s="25">
        <v>1</v>
      </c>
      <c r="F37" s="25">
        <v>0.5</v>
      </c>
      <c r="G37" s="26" t="s">
        <v>815</v>
      </c>
      <c r="H37" s="25">
        <v>1</v>
      </c>
      <c r="I37" s="25">
        <v>0.92</v>
      </c>
      <c r="J37" s="26" t="s">
        <v>815</v>
      </c>
      <c r="K37" s="75">
        <v>0.91666666666666663</v>
      </c>
      <c r="M37" s="48" t="str">
        <f t="shared" si="9"/>
        <v>A</v>
      </c>
      <c r="N37" s="49" t="str">
        <f t="shared" si="10"/>
        <v>A</v>
      </c>
      <c r="O37" s="49" t="str">
        <f t="shared" si="11"/>
        <v>A</v>
      </c>
      <c r="P37" s="49" t="str">
        <f t="shared" si="12"/>
        <v>F</v>
      </c>
      <c r="Q37" s="49" t="str">
        <f t="shared" si="13"/>
        <v>N/A</v>
      </c>
      <c r="R37" s="49" t="str">
        <f t="shared" si="14"/>
        <v>A</v>
      </c>
      <c r="S37" s="49" t="str">
        <f t="shared" si="15"/>
        <v>A</v>
      </c>
      <c r="T37" s="50" t="str">
        <f t="shared" si="16"/>
        <v>N/A</v>
      </c>
      <c r="U37" s="73" t="str">
        <f t="shared" si="8"/>
        <v>A</v>
      </c>
      <c r="W37" s="21" t="s">
        <v>832</v>
      </c>
      <c r="X37" s="86">
        <v>0.5</v>
      </c>
      <c r="Y37" s="90"/>
      <c r="Z37" s="84"/>
    </row>
    <row r="38" spans="1:26" ht="15.25" x14ac:dyDescent="0.85">
      <c r="A38" s="13" t="s">
        <v>504</v>
      </c>
      <c r="B38" s="15" t="s">
        <v>503</v>
      </c>
      <c r="C38" s="24">
        <v>-1</v>
      </c>
      <c r="D38" s="25">
        <v>0</v>
      </c>
      <c r="E38" s="25">
        <v>-1</v>
      </c>
      <c r="F38" s="25">
        <v>-0.5</v>
      </c>
      <c r="G38" s="26" t="s">
        <v>815</v>
      </c>
      <c r="H38" s="25">
        <v>0.25</v>
      </c>
      <c r="I38" s="25">
        <v>0.36</v>
      </c>
      <c r="J38" s="26" t="s">
        <v>815</v>
      </c>
      <c r="K38" s="75">
        <v>8.3333333333333329E-2</v>
      </c>
      <c r="M38" s="48" t="str">
        <f t="shared" si="9"/>
        <v>F</v>
      </c>
      <c r="N38" s="49" t="str">
        <f t="shared" si="10"/>
        <v>F</v>
      </c>
      <c r="O38" s="49" t="str">
        <f t="shared" si="11"/>
        <v>F</v>
      </c>
      <c r="P38" s="49" t="str">
        <f t="shared" si="12"/>
        <v>F</v>
      </c>
      <c r="Q38" s="49" t="str">
        <f t="shared" si="13"/>
        <v>N/A</v>
      </c>
      <c r="R38" s="49" t="str">
        <f t="shared" si="14"/>
        <v>F</v>
      </c>
      <c r="S38" s="49" t="str">
        <f t="shared" si="15"/>
        <v>F</v>
      </c>
      <c r="T38" s="50" t="str">
        <f t="shared" si="16"/>
        <v>N/A</v>
      </c>
      <c r="U38" s="73" t="str">
        <f t="shared" si="8"/>
        <v>F</v>
      </c>
      <c r="W38" s="21" t="s">
        <v>832</v>
      </c>
      <c r="X38" s="86">
        <v>0.5</v>
      </c>
      <c r="Y38" s="90"/>
      <c r="Z38" s="84"/>
    </row>
    <row r="39" spans="1:26" ht="15.25" x14ac:dyDescent="0.85">
      <c r="A39" s="6" t="s">
        <v>627</v>
      </c>
      <c r="B39" s="15">
        <v>4</v>
      </c>
      <c r="C39" s="24">
        <v>-1</v>
      </c>
      <c r="D39" s="25">
        <v>0</v>
      </c>
      <c r="E39" s="25">
        <v>-1</v>
      </c>
      <c r="F39" s="25">
        <v>-0.5</v>
      </c>
      <c r="G39" s="26" t="s">
        <v>815</v>
      </c>
      <c r="H39" s="25">
        <v>0.5</v>
      </c>
      <c r="I39" s="25">
        <v>0.25</v>
      </c>
      <c r="J39" s="26" t="s">
        <v>815</v>
      </c>
      <c r="K39" s="75">
        <v>6.3829787234042548E-2</v>
      </c>
      <c r="M39" s="48" t="str">
        <f t="shared" si="9"/>
        <v>F</v>
      </c>
      <c r="N39" s="49" t="str">
        <f t="shared" si="10"/>
        <v>F</v>
      </c>
      <c r="O39" s="49" t="str">
        <f t="shared" si="11"/>
        <v>F</v>
      </c>
      <c r="P39" s="49" t="str">
        <f t="shared" si="12"/>
        <v>F</v>
      </c>
      <c r="Q39" s="49" t="str">
        <f t="shared" si="13"/>
        <v>N/A</v>
      </c>
      <c r="R39" s="49" t="str">
        <f t="shared" si="14"/>
        <v>F</v>
      </c>
      <c r="S39" s="49" t="str">
        <f t="shared" si="15"/>
        <v>F</v>
      </c>
      <c r="T39" s="50" t="str">
        <f t="shared" si="16"/>
        <v>N/A</v>
      </c>
      <c r="U39" s="73" t="str">
        <f t="shared" si="8"/>
        <v>F</v>
      </c>
      <c r="W39" s="21" t="s">
        <v>834</v>
      </c>
      <c r="X39" s="86">
        <v>0.4</v>
      </c>
      <c r="Y39" s="90"/>
      <c r="Z39" s="84"/>
    </row>
    <row r="40" spans="1:26" ht="15.25" x14ac:dyDescent="0.85">
      <c r="A40" s="6" t="s">
        <v>760</v>
      </c>
      <c r="B40" s="15" t="s">
        <v>759</v>
      </c>
      <c r="C40" s="24">
        <v>-1</v>
      </c>
      <c r="D40" s="25">
        <v>0</v>
      </c>
      <c r="E40" s="25">
        <v>-1</v>
      </c>
      <c r="F40" s="25">
        <v>-0.5</v>
      </c>
      <c r="G40" s="26" t="s">
        <v>815</v>
      </c>
      <c r="H40" s="25">
        <v>0.5</v>
      </c>
      <c r="I40" s="25">
        <v>0.36</v>
      </c>
      <c r="J40" s="26" t="s">
        <v>815</v>
      </c>
      <c r="K40" s="75">
        <v>0.125</v>
      </c>
      <c r="M40" s="48" t="str">
        <f t="shared" si="9"/>
        <v>F</v>
      </c>
      <c r="N40" s="49" t="str">
        <f t="shared" si="10"/>
        <v>F</v>
      </c>
      <c r="O40" s="49" t="str">
        <f t="shared" si="11"/>
        <v>F</v>
      </c>
      <c r="P40" s="49" t="str">
        <f t="shared" si="12"/>
        <v>F</v>
      </c>
      <c r="Q40" s="49" t="str">
        <f t="shared" si="13"/>
        <v>N/A</v>
      </c>
      <c r="R40" s="49" t="str">
        <f t="shared" si="14"/>
        <v>F</v>
      </c>
      <c r="S40" s="49" t="str">
        <f t="shared" si="15"/>
        <v>F</v>
      </c>
      <c r="T40" s="50" t="str">
        <f t="shared" si="16"/>
        <v>N/A</v>
      </c>
      <c r="U40" s="73" t="str">
        <f t="shared" si="8"/>
        <v>F</v>
      </c>
      <c r="W40" s="21" t="s">
        <v>834</v>
      </c>
      <c r="X40" s="86">
        <v>0.4</v>
      </c>
      <c r="Y40" s="90"/>
      <c r="Z40" s="84"/>
    </row>
    <row r="41" spans="1:26" ht="15.25" x14ac:dyDescent="0.85">
      <c r="A41" s="6" t="s">
        <v>569</v>
      </c>
      <c r="B41" s="15" t="s">
        <v>568</v>
      </c>
      <c r="C41" s="24">
        <v>1</v>
      </c>
      <c r="D41" s="25">
        <v>1</v>
      </c>
      <c r="E41" s="25">
        <v>1</v>
      </c>
      <c r="F41" s="25">
        <v>1</v>
      </c>
      <c r="G41" s="26" t="s">
        <v>815</v>
      </c>
      <c r="H41" s="25">
        <v>1</v>
      </c>
      <c r="I41" s="25">
        <v>1</v>
      </c>
      <c r="J41" s="26" t="s">
        <v>815</v>
      </c>
      <c r="K41" s="75">
        <v>1</v>
      </c>
      <c r="M41" s="48" t="str">
        <f t="shared" si="9"/>
        <v>A</v>
      </c>
      <c r="N41" s="49" t="str">
        <f t="shared" si="10"/>
        <v>A</v>
      </c>
      <c r="O41" s="49" t="str">
        <f t="shared" si="11"/>
        <v>A</v>
      </c>
      <c r="P41" s="49" t="str">
        <f t="shared" si="12"/>
        <v>A</v>
      </c>
      <c r="Q41" s="49" t="str">
        <f t="shared" si="13"/>
        <v>N/A</v>
      </c>
      <c r="R41" s="49" t="str">
        <f t="shared" si="14"/>
        <v>A</v>
      </c>
      <c r="S41" s="49" t="str">
        <f t="shared" si="15"/>
        <v>A</v>
      </c>
      <c r="T41" s="50" t="str">
        <f t="shared" si="16"/>
        <v>N/A</v>
      </c>
      <c r="U41" s="73" t="str">
        <f t="shared" si="8"/>
        <v>A</v>
      </c>
      <c r="W41" s="70" t="s">
        <v>830</v>
      </c>
      <c r="X41" s="86">
        <v>0.95</v>
      </c>
      <c r="Y41" s="90">
        <v>2</v>
      </c>
      <c r="Z41" s="84"/>
    </row>
    <row r="42" spans="1:26" ht="15.25" x14ac:dyDescent="0.85">
      <c r="A42" s="6" t="s">
        <v>549</v>
      </c>
      <c r="B42" s="15" t="s">
        <v>548</v>
      </c>
      <c r="C42" s="24">
        <v>1</v>
      </c>
      <c r="D42" s="25">
        <v>1</v>
      </c>
      <c r="E42" s="25">
        <v>1</v>
      </c>
      <c r="F42" s="25">
        <v>1</v>
      </c>
      <c r="G42" s="26" t="s">
        <v>815</v>
      </c>
      <c r="H42" s="25">
        <v>1</v>
      </c>
      <c r="I42" s="25">
        <v>0.92</v>
      </c>
      <c r="J42" s="26" t="s">
        <v>815</v>
      </c>
      <c r="K42" s="75">
        <v>0.95833333333333337</v>
      </c>
      <c r="M42" s="48" t="str">
        <f t="shared" si="9"/>
        <v>A</v>
      </c>
      <c r="N42" s="49" t="str">
        <f t="shared" si="10"/>
        <v>A</v>
      </c>
      <c r="O42" s="49" t="str">
        <f t="shared" si="11"/>
        <v>A</v>
      </c>
      <c r="P42" s="49" t="str">
        <f t="shared" si="12"/>
        <v>A</v>
      </c>
      <c r="Q42" s="49" t="str">
        <f t="shared" si="13"/>
        <v>N/A</v>
      </c>
      <c r="R42" s="49" t="str">
        <f t="shared" si="14"/>
        <v>A</v>
      </c>
      <c r="S42" s="49" t="str">
        <f t="shared" si="15"/>
        <v>A</v>
      </c>
      <c r="T42" s="50" t="str">
        <f t="shared" si="16"/>
        <v>N/A</v>
      </c>
      <c r="U42" s="73" t="str">
        <f t="shared" si="8"/>
        <v>A</v>
      </c>
      <c r="W42" s="21" t="s">
        <v>830</v>
      </c>
      <c r="X42" s="86">
        <v>0.95</v>
      </c>
      <c r="Y42" s="90"/>
      <c r="Z42" s="84"/>
    </row>
    <row r="43" spans="1:26" ht="15.25" x14ac:dyDescent="0.85">
      <c r="A43" s="6" t="s">
        <v>767</v>
      </c>
      <c r="B43" s="15" t="s">
        <v>766</v>
      </c>
      <c r="C43" s="24">
        <v>-1</v>
      </c>
      <c r="D43" s="25">
        <v>0</v>
      </c>
      <c r="E43" s="25">
        <v>-1</v>
      </c>
      <c r="F43" s="25">
        <v>0</v>
      </c>
      <c r="G43" s="26" t="s">
        <v>815</v>
      </c>
      <c r="H43" s="25">
        <v>0.5</v>
      </c>
      <c r="I43" s="25">
        <v>0.28000000000000003</v>
      </c>
      <c r="J43" s="26" t="s">
        <v>815</v>
      </c>
      <c r="K43" s="75">
        <v>0.125</v>
      </c>
      <c r="M43" s="48" t="str">
        <f t="shared" si="9"/>
        <v>F</v>
      </c>
      <c r="N43" s="49" t="str">
        <f t="shared" si="10"/>
        <v>F</v>
      </c>
      <c r="O43" s="49" t="str">
        <f t="shared" si="11"/>
        <v>F</v>
      </c>
      <c r="P43" s="49" t="str">
        <f t="shared" si="12"/>
        <v>F</v>
      </c>
      <c r="Q43" s="49" t="str">
        <f t="shared" si="13"/>
        <v>N/A</v>
      </c>
      <c r="R43" s="49" t="str">
        <f t="shared" si="14"/>
        <v>F</v>
      </c>
      <c r="S43" s="49" t="str">
        <f t="shared" si="15"/>
        <v>F</v>
      </c>
      <c r="T43" s="50" t="str">
        <f t="shared" si="16"/>
        <v>N/A</v>
      </c>
      <c r="U43" s="73" t="str">
        <f t="shared" si="8"/>
        <v>F</v>
      </c>
      <c r="W43" s="21" t="s">
        <v>829</v>
      </c>
      <c r="X43" s="86">
        <v>0.75</v>
      </c>
      <c r="Y43" s="90"/>
      <c r="Z43" s="84"/>
    </row>
    <row r="44" spans="1:26" ht="15.25" x14ac:dyDescent="0.85">
      <c r="A44" s="13" t="s">
        <v>628</v>
      </c>
      <c r="B44" s="15">
        <v>4</v>
      </c>
      <c r="C44" s="24">
        <v>-1</v>
      </c>
      <c r="D44" s="25">
        <v>0.2</v>
      </c>
      <c r="E44" s="25">
        <v>-1</v>
      </c>
      <c r="F44" s="25">
        <v>-1</v>
      </c>
      <c r="G44" s="26" t="s">
        <v>815</v>
      </c>
      <c r="H44" s="25">
        <v>0.5</v>
      </c>
      <c r="I44" s="25">
        <v>8.3333333333333329E-2</v>
      </c>
      <c r="J44" s="26" t="s">
        <v>815</v>
      </c>
      <c r="K44" s="75">
        <v>-2.2222222222222223E-2</v>
      </c>
      <c r="M44" s="48" t="str">
        <f t="shared" si="9"/>
        <v>F</v>
      </c>
      <c r="N44" s="49" t="str">
        <f t="shared" si="10"/>
        <v>F</v>
      </c>
      <c r="O44" s="49" t="str">
        <f t="shared" si="11"/>
        <v>F</v>
      </c>
      <c r="P44" s="49" t="str">
        <f t="shared" si="12"/>
        <v>F</v>
      </c>
      <c r="Q44" s="49" t="str">
        <f t="shared" si="13"/>
        <v>N/A</v>
      </c>
      <c r="R44" s="49" t="str">
        <f t="shared" si="14"/>
        <v>F</v>
      </c>
      <c r="S44" s="49" t="str">
        <f t="shared" si="15"/>
        <v>F</v>
      </c>
      <c r="T44" s="50" t="str">
        <f t="shared" si="16"/>
        <v>N/A</v>
      </c>
      <c r="U44" s="73" t="str">
        <f t="shared" si="8"/>
        <v>F</v>
      </c>
      <c r="W44" s="21" t="s">
        <v>830</v>
      </c>
      <c r="X44" s="86">
        <v>0.95</v>
      </c>
      <c r="Y44" s="90"/>
      <c r="Z44" s="84"/>
    </row>
    <row r="45" spans="1:26" ht="15.25" x14ac:dyDescent="0.85">
      <c r="A45" s="13" t="s">
        <v>758</v>
      </c>
      <c r="B45" s="15" t="s">
        <v>757</v>
      </c>
      <c r="C45" s="24">
        <v>1</v>
      </c>
      <c r="D45" s="25">
        <v>1</v>
      </c>
      <c r="E45" s="25">
        <v>-0.33333333333333331</v>
      </c>
      <c r="F45" s="25">
        <v>0.5</v>
      </c>
      <c r="G45" s="26" t="s">
        <v>815</v>
      </c>
      <c r="H45" s="25">
        <v>1</v>
      </c>
      <c r="I45" s="25">
        <v>0.76</v>
      </c>
      <c r="J45" s="26" t="s">
        <v>815</v>
      </c>
      <c r="K45" s="75">
        <v>0.75</v>
      </c>
      <c r="M45" s="48" t="str">
        <f t="shared" si="9"/>
        <v>A</v>
      </c>
      <c r="N45" s="49" t="str">
        <f t="shared" si="10"/>
        <v>A</v>
      </c>
      <c r="O45" s="49" t="str">
        <f t="shared" si="11"/>
        <v>F</v>
      </c>
      <c r="P45" s="49" t="str">
        <f t="shared" si="12"/>
        <v>F</v>
      </c>
      <c r="Q45" s="49" t="str">
        <f t="shared" si="13"/>
        <v>N/A</v>
      </c>
      <c r="R45" s="49" t="str">
        <f t="shared" si="14"/>
        <v>A</v>
      </c>
      <c r="S45" s="49" t="str">
        <f t="shared" si="15"/>
        <v>C</v>
      </c>
      <c r="T45" s="50" t="str">
        <f t="shared" si="16"/>
        <v>N/A</v>
      </c>
      <c r="U45" s="73" t="str">
        <f t="shared" si="8"/>
        <v>C</v>
      </c>
      <c r="W45" s="21" t="s">
        <v>841</v>
      </c>
      <c r="X45" s="86">
        <v>0.44</v>
      </c>
      <c r="Y45" s="90"/>
      <c r="Z45" s="84"/>
    </row>
    <row r="46" spans="1:26" ht="15.25" x14ac:dyDescent="0.85">
      <c r="A46" s="13" t="s">
        <v>692</v>
      </c>
      <c r="B46" s="15" t="s">
        <v>691</v>
      </c>
      <c r="C46" s="24">
        <v>1</v>
      </c>
      <c r="D46" s="25">
        <v>1</v>
      </c>
      <c r="E46" s="25">
        <v>1</v>
      </c>
      <c r="F46" s="25">
        <v>1</v>
      </c>
      <c r="G46" s="26" t="s">
        <v>815</v>
      </c>
      <c r="H46" s="25">
        <v>1</v>
      </c>
      <c r="I46" s="25">
        <v>1</v>
      </c>
      <c r="J46" s="26" t="s">
        <v>815</v>
      </c>
      <c r="K46" s="75">
        <v>1</v>
      </c>
      <c r="M46" s="48" t="str">
        <f t="shared" si="9"/>
        <v>A</v>
      </c>
      <c r="N46" s="49" t="str">
        <f t="shared" si="10"/>
        <v>A</v>
      </c>
      <c r="O46" s="49" t="str">
        <f t="shared" si="11"/>
        <v>A</v>
      </c>
      <c r="P46" s="49" t="str">
        <f t="shared" si="12"/>
        <v>A</v>
      </c>
      <c r="Q46" s="49" t="str">
        <f t="shared" si="13"/>
        <v>N/A</v>
      </c>
      <c r="R46" s="49" t="str">
        <f t="shared" si="14"/>
        <v>A</v>
      </c>
      <c r="S46" s="49" t="str">
        <f t="shared" si="15"/>
        <v>A</v>
      </c>
      <c r="T46" s="50" t="str">
        <f t="shared" si="16"/>
        <v>N/A</v>
      </c>
      <c r="U46" s="73" t="str">
        <f t="shared" si="8"/>
        <v>A</v>
      </c>
      <c r="W46" s="21" t="s">
        <v>830</v>
      </c>
      <c r="X46" s="86">
        <v>0.95</v>
      </c>
      <c r="Y46" s="90">
        <v>2</v>
      </c>
      <c r="Z46" s="84"/>
    </row>
    <row r="47" spans="1:26" ht="15.25" x14ac:dyDescent="0.85">
      <c r="A47" s="6" t="s">
        <v>693</v>
      </c>
      <c r="B47" s="15" t="s">
        <v>691</v>
      </c>
      <c r="C47" s="24">
        <v>1</v>
      </c>
      <c r="D47" s="25">
        <v>1</v>
      </c>
      <c r="E47" s="25">
        <v>1</v>
      </c>
      <c r="F47" s="25">
        <v>1</v>
      </c>
      <c r="G47" s="26" t="s">
        <v>815</v>
      </c>
      <c r="H47" s="25">
        <v>1</v>
      </c>
      <c r="I47" s="25">
        <v>1</v>
      </c>
      <c r="J47" s="26" t="s">
        <v>815</v>
      </c>
      <c r="K47" s="75">
        <v>1</v>
      </c>
      <c r="M47" s="48" t="str">
        <f t="shared" si="9"/>
        <v>A</v>
      </c>
      <c r="N47" s="49" t="str">
        <f t="shared" si="10"/>
        <v>A</v>
      </c>
      <c r="O47" s="49" t="str">
        <f t="shared" si="11"/>
        <v>A</v>
      </c>
      <c r="P47" s="49" t="str">
        <f t="shared" si="12"/>
        <v>A</v>
      </c>
      <c r="Q47" s="49" t="str">
        <f t="shared" si="13"/>
        <v>N/A</v>
      </c>
      <c r="R47" s="49" t="str">
        <f t="shared" si="14"/>
        <v>A</v>
      </c>
      <c r="S47" s="49" t="str">
        <f t="shared" si="15"/>
        <v>A</v>
      </c>
      <c r="T47" s="50" t="str">
        <f t="shared" si="16"/>
        <v>N/A</v>
      </c>
      <c r="U47" s="73" t="str">
        <f t="shared" si="8"/>
        <v>A</v>
      </c>
      <c r="W47" s="21" t="s">
        <v>832</v>
      </c>
      <c r="X47" s="86">
        <v>0.5</v>
      </c>
      <c r="Y47" s="90">
        <v>1</v>
      </c>
      <c r="Z47" s="84"/>
    </row>
    <row r="48" spans="1:26" ht="15.25" x14ac:dyDescent="0.85">
      <c r="A48" s="13" t="s">
        <v>612</v>
      </c>
      <c r="B48" s="15" t="s">
        <v>611</v>
      </c>
      <c r="C48" s="24">
        <v>1</v>
      </c>
      <c r="D48" s="25">
        <v>1</v>
      </c>
      <c r="E48" s="25">
        <v>1</v>
      </c>
      <c r="F48" s="25">
        <v>0</v>
      </c>
      <c r="G48" s="26" t="s">
        <v>815</v>
      </c>
      <c r="H48" s="25">
        <v>1</v>
      </c>
      <c r="I48" s="25">
        <v>0.92</v>
      </c>
      <c r="J48" s="26" t="s">
        <v>815</v>
      </c>
      <c r="K48" s="75">
        <v>0.875</v>
      </c>
      <c r="M48" s="48" t="str">
        <f t="shared" si="9"/>
        <v>A</v>
      </c>
      <c r="N48" s="49" t="str">
        <f t="shared" si="10"/>
        <v>A</v>
      </c>
      <c r="O48" s="49" t="str">
        <f t="shared" si="11"/>
        <v>A</v>
      </c>
      <c r="P48" s="49" t="str">
        <f t="shared" si="12"/>
        <v>F</v>
      </c>
      <c r="Q48" s="49" t="str">
        <f t="shared" si="13"/>
        <v>N/A</v>
      </c>
      <c r="R48" s="49" t="str">
        <f t="shared" si="14"/>
        <v>A</v>
      </c>
      <c r="S48" s="49" t="str">
        <f t="shared" si="15"/>
        <v>A</v>
      </c>
      <c r="T48" s="50" t="str">
        <f t="shared" si="16"/>
        <v>N/A</v>
      </c>
      <c r="U48" s="73" t="str">
        <f t="shared" si="8"/>
        <v>B</v>
      </c>
      <c r="W48" s="21" t="s">
        <v>830</v>
      </c>
      <c r="X48" s="86">
        <v>0.95</v>
      </c>
      <c r="Y48" s="90"/>
      <c r="Z48" s="84"/>
    </row>
    <row r="49" spans="1:26" ht="15.25" x14ac:dyDescent="0.85">
      <c r="A49" s="6" t="s">
        <v>722</v>
      </c>
      <c r="B49" s="15" t="s">
        <v>719</v>
      </c>
      <c r="C49" s="24">
        <v>1</v>
      </c>
      <c r="D49" s="25">
        <v>1</v>
      </c>
      <c r="E49" s="25">
        <v>1</v>
      </c>
      <c r="F49" s="25">
        <v>0.33333333333333331</v>
      </c>
      <c r="G49" s="26" t="s">
        <v>815</v>
      </c>
      <c r="H49" s="25">
        <v>1</v>
      </c>
      <c r="I49" s="25">
        <v>1</v>
      </c>
      <c r="J49" s="26" t="s">
        <v>815</v>
      </c>
      <c r="K49" s="75">
        <v>0.95652173913043481</v>
      </c>
      <c r="M49" s="48" t="str">
        <f t="shared" si="9"/>
        <v>A</v>
      </c>
      <c r="N49" s="49" t="str">
        <f t="shared" si="10"/>
        <v>A</v>
      </c>
      <c r="O49" s="49" t="str">
        <f t="shared" si="11"/>
        <v>A</v>
      </c>
      <c r="P49" s="49" t="str">
        <f t="shared" si="12"/>
        <v>F</v>
      </c>
      <c r="Q49" s="49" t="str">
        <f t="shared" si="13"/>
        <v>N/A</v>
      </c>
      <c r="R49" s="49" t="str">
        <f t="shared" si="14"/>
        <v>A</v>
      </c>
      <c r="S49" s="49" t="str">
        <f t="shared" si="15"/>
        <v>A</v>
      </c>
      <c r="T49" s="50" t="str">
        <f t="shared" si="16"/>
        <v>N/A</v>
      </c>
      <c r="U49" s="73" t="str">
        <f t="shared" si="8"/>
        <v>A</v>
      </c>
      <c r="W49" s="70" t="s">
        <v>841</v>
      </c>
      <c r="X49" s="86">
        <v>0.44</v>
      </c>
      <c r="Y49" s="90">
        <v>1</v>
      </c>
      <c r="Z49" s="84"/>
    </row>
    <row r="50" spans="1:26" ht="15.25" x14ac:dyDescent="0.85">
      <c r="A50" s="6" t="s">
        <v>672</v>
      </c>
      <c r="B50" s="15" t="s">
        <v>671</v>
      </c>
      <c r="C50" s="24">
        <v>1</v>
      </c>
      <c r="D50" s="25">
        <v>1</v>
      </c>
      <c r="E50" s="25">
        <v>1</v>
      </c>
      <c r="F50" s="25">
        <v>1</v>
      </c>
      <c r="G50" s="26" t="s">
        <v>815</v>
      </c>
      <c r="H50" s="25">
        <v>1</v>
      </c>
      <c r="I50" s="25">
        <v>1</v>
      </c>
      <c r="J50" s="26" t="s">
        <v>815</v>
      </c>
      <c r="K50" s="75">
        <v>1</v>
      </c>
      <c r="M50" s="48" t="str">
        <f t="shared" si="9"/>
        <v>A</v>
      </c>
      <c r="N50" s="49" t="str">
        <f t="shared" si="10"/>
        <v>A</v>
      </c>
      <c r="O50" s="49" t="str">
        <f t="shared" si="11"/>
        <v>A</v>
      </c>
      <c r="P50" s="49" t="str">
        <f t="shared" si="12"/>
        <v>A</v>
      </c>
      <c r="Q50" s="49" t="str">
        <f t="shared" si="13"/>
        <v>N/A</v>
      </c>
      <c r="R50" s="49" t="str">
        <f t="shared" si="14"/>
        <v>A</v>
      </c>
      <c r="S50" s="49" t="str">
        <f t="shared" si="15"/>
        <v>A</v>
      </c>
      <c r="T50" s="50" t="str">
        <f t="shared" si="16"/>
        <v>N/A</v>
      </c>
      <c r="U50" s="73" t="str">
        <f t="shared" si="8"/>
        <v>A</v>
      </c>
      <c r="W50" s="21" t="s">
        <v>841</v>
      </c>
      <c r="X50" s="86">
        <v>0.44</v>
      </c>
      <c r="Y50" s="90">
        <v>3</v>
      </c>
      <c r="Z50" s="84"/>
    </row>
    <row r="51" spans="1:26" ht="15.25" x14ac:dyDescent="0.85">
      <c r="A51" s="6" t="s">
        <v>543</v>
      </c>
      <c r="B51" s="15" t="s">
        <v>542</v>
      </c>
      <c r="C51" s="24">
        <v>1</v>
      </c>
      <c r="D51" s="25">
        <v>1</v>
      </c>
      <c r="E51" s="25">
        <v>1</v>
      </c>
      <c r="F51" s="25">
        <v>1</v>
      </c>
      <c r="G51" s="26" t="s">
        <v>815</v>
      </c>
      <c r="H51" s="25">
        <v>1</v>
      </c>
      <c r="I51" s="25">
        <v>1</v>
      </c>
      <c r="J51" s="26" t="s">
        <v>815</v>
      </c>
      <c r="K51" s="75">
        <v>1</v>
      </c>
      <c r="M51" s="48" t="str">
        <f t="shared" si="9"/>
        <v>A</v>
      </c>
      <c r="N51" s="49" t="str">
        <f t="shared" si="10"/>
        <v>A</v>
      </c>
      <c r="O51" s="49" t="str">
        <f t="shared" si="11"/>
        <v>A</v>
      </c>
      <c r="P51" s="49" t="str">
        <f t="shared" si="12"/>
        <v>A</v>
      </c>
      <c r="Q51" s="49" t="str">
        <f t="shared" si="13"/>
        <v>N/A</v>
      </c>
      <c r="R51" s="49" t="str">
        <f t="shared" si="14"/>
        <v>A</v>
      </c>
      <c r="S51" s="49" t="str">
        <f t="shared" si="15"/>
        <v>A</v>
      </c>
      <c r="T51" s="50" t="str">
        <f t="shared" si="16"/>
        <v>N/A</v>
      </c>
      <c r="U51" s="73" t="str">
        <f t="shared" si="8"/>
        <v>A</v>
      </c>
      <c r="W51" s="21" t="s">
        <v>835</v>
      </c>
      <c r="X51" s="86">
        <v>0.75</v>
      </c>
      <c r="Y51" s="90">
        <v>3</v>
      </c>
      <c r="Z51" s="84"/>
    </row>
    <row r="52" spans="1:26" ht="15.25" x14ac:dyDescent="0.85">
      <c r="A52" s="13" t="s">
        <v>544</v>
      </c>
      <c r="B52" s="15" t="s">
        <v>542</v>
      </c>
      <c r="C52" s="24">
        <v>1</v>
      </c>
      <c r="D52" s="25">
        <v>1</v>
      </c>
      <c r="E52" s="25">
        <v>1</v>
      </c>
      <c r="F52" s="25">
        <v>1</v>
      </c>
      <c r="G52" s="26" t="s">
        <v>815</v>
      </c>
      <c r="H52" s="25">
        <v>1</v>
      </c>
      <c r="I52" s="25">
        <v>1</v>
      </c>
      <c r="J52" s="26" t="s">
        <v>815</v>
      </c>
      <c r="K52" s="75">
        <v>1</v>
      </c>
      <c r="M52" s="48" t="str">
        <f t="shared" si="9"/>
        <v>A</v>
      </c>
      <c r="N52" s="49" t="str">
        <f t="shared" si="10"/>
        <v>A</v>
      </c>
      <c r="O52" s="49" t="str">
        <f t="shared" si="11"/>
        <v>A</v>
      </c>
      <c r="P52" s="49" t="str">
        <f t="shared" si="12"/>
        <v>A</v>
      </c>
      <c r="Q52" s="49" t="str">
        <f t="shared" si="13"/>
        <v>N/A</v>
      </c>
      <c r="R52" s="49" t="str">
        <f t="shared" si="14"/>
        <v>A</v>
      </c>
      <c r="S52" s="49" t="str">
        <f t="shared" si="15"/>
        <v>A</v>
      </c>
      <c r="T52" s="50" t="str">
        <f t="shared" si="16"/>
        <v>N/A</v>
      </c>
      <c r="U52" s="73" t="str">
        <f t="shared" si="8"/>
        <v>A</v>
      </c>
      <c r="W52" s="21" t="s">
        <v>835</v>
      </c>
      <c r="X52" s="86">
        <v>0.75</v>
      </c>
      <c r="Y52" s="90"/>
      <c r="Z52" s="84"/>
    </row>
    <row r="53" spans="1:26" ht="15.25" x14ac:dyDescent="0.85">
      <c r="A53" s="6" t="s">
        <v>737</v>
      </c>
      <c r="B53" s="15" t="s">
        <v>736</v>
      </c>
      <c r="C53" s="24">
        <v>1</v>
      </c>
      <c r="D53" s="25">
        <v>1</v>
      </c>
      <c r="E53" s="25">
        <v>1</v>
      </c>
      <c r="F53" s="25">
        <v>1</v>
      </c>
      <c r="G53" s="26" t="s">
        <v>815</v>
      </c>
      <c r="H53" s="25">
        <v>1</v>
      </c>
      <c r="I53" s="25">
        <v>1</v>
      </c>
      <c r="J53" s="26" t="s">
        <v>815</v>
      </c>
      <c r="K53" s="75">
        <v>1</v>
      </c>
      <c r="M53" s="48" t="str">
        <f t="shared" si="9"/>
        <v>A</v>
      </c>
      <c r="N53" s="49" t="str">
        <f t="shared" si="10"/>
        <v>A</v>
      </c>
      <c r="O53" s="49" t="str">
        <f t="shared" si="11"/>
        <v>A</v>
      </c>
      <c r="P53" s="49" t="str">
        <f t="shared" si="12"/>
        <v>A</v>
      </c>
      <c r="Q53" s="49" t="str">
        <f t="shared" si="13"/>
        <v>N/A</v>
      </c>
      <c r="R53" s="49" t="str">
        <f t="shared" si="14"/>
        <v>A</v>
      </c>
      <c r="S53" s="49" t="str">
        <f t="shared" si="15"/>
        <v>A</v>
      </c>
      <c r="T53" s="50" t="str">
        <f t="shared" si="16"/>
        <v>N/A</v>
      </c>
      <c r="U53" s="73" t="str">
        <f t="shared" si="8"/>
        <v>A</v>
      </c>
      <c r="W53" s="21" t="s">
        <v>841</v>
      </c>
      <c r="X53" s="86">
        <v>0.44</v>
      </c>
      <c r="Y53" s="90">
        <v>1</v>
      </c>
      <c r="Z53" s="84"/>
    </row>
    <row r="54" spans="1:26" ht="15.25" x14ac:dyDescent="0.85">
      <c r="A54" s="6" t="s">
        <v>618</v>
      </c>
      <c r="B54" s="15" t="s">
        <v>617</v>
      </c>
      <c r="C54" s="24">
        <v>-1</v>
      </c>
      <c r="D54" s="25">
        <v>0</v>
      </c>
      <c r="E54" s="25">
        <v>-1</v>
      </c>
      <c r="F54" s="25">
        <v>-0.5</v>
      </c>
      <c r="G54" s="26" t="s">
        <v>815</v>
      </c>
      <c r="H54" s="25">
        <v>0.25</v>
      </c>
      <c r="I54" s="25">
        <v>0.12</v>
      </c>
      <c r="J54" s="26" t="s">
        <v>815</v>
      </c>
      <c r="K54" s="75">
        <v>-4.1666666666666664E-2</v>
      </c>
      <c r="M54" s="48" t="str">
        <f t="shared" si="9"/>
        <v>F</v>
      </c>
      <c r="N54" s="49" t="str">
        <f t="shared" si="10"/>
        <v>F</v>
      </c>
      <c r="O54" s="49" t="str">
        <f t="shared" si="11"/>
        <v>F</v>
      </c>
      <c r="P54" s="49" t="str">
        <f t="shared" si="12"/>
        <v>F</v>
      </c>
      <c r="Q54" s="49" t="str">
        <f t="shared" si="13"/>
        <v>N/A</v>
      </c>
      <c r="R54" s="49" t="str">
        <f t="shared" si="14"/>
        <v>F</v>
      </c>
      <c r="S54" s="49" t="str">
        <f t="shared" si="15"/>
        <v>F</v>
      </c>
      <c r="T54" s="50" t="str">
        <f t="shared" si="16"/>
        <v>N/A</v>
      </c>
      <c r="U54" s="73" t="str">
        <f t="shared" si="8"/>
        <v>F</v>
      </c>
      <c r="W54" s="21" t="s">
        <v>841</v>
      </c>
      <c r="X54" s="86">
        <v>0.44</v>
      </c>
      <c r="Y54" s="90"/>
      <c r="Z54" s="84"/>
    </row>
    <row r="55" spans="1:26" ht="15.25" x14ac:dyDescent="0.85">
      <c r="A55" s="13" t="s">
        <v>740</v>
      </c>
      <c r="B55" s="15" t="s">
        <v>739</v>
      </c>
      <c r="C55" s="24">
        <v>1</v>
      </c>
      <c r="D55" s="25">
        <v>0.6</v>
      </c>
      <c r="E55" s="25">
        <v>1</v>
      </c>
      <c r="F55" s="25">
        <v>0.5</v>
      </c>
      <c r="G55" s="26" t="s">
        <v>815</v>
      </c>
      <c r="H55" s="25">
        <v>1</v>
      </c>
      <c r="I55" s="25">
        <v>0.92</v>
      </c>
      <c r="J55" s="26" t="s">
        <v>815</v>
      </c>
      <c r="K55" s="75">
        <v>0.86956521739130432</v>
      </c>
      <c r="M55" s="48" t="str">
        <f t="shared" si="9"/>
        <v>A</v>
      </c>
      <c r="N55" s="49" t="str">
        <f t="shared" si="10"/>
        <v>F</v>
      </c>
      <c r="O55" s="49" t="str">
        <f t="shared" si="11"/>
        <v>A</v>
      </c>
      <c r="P55" s="49" t="str">
        <f t="shared" si="12"/>
        <v>F</v>
      </c>
      <c r="Q55" s="49" t="str">
        <f t="shared" si="13"/>
        <v>N/A</v>
      </c>
      <c r="R55" s="49" t="str">
        <f t="shared" si="14"/>
        <v>A</v>
      </c>
      <c r="S55" s="49" t="str">
        <f t="shared" si="15"/>
        <v>A</v>
      </c>
      <c r="T55" s="50" t="str">
        <f t="shared" si="16"/>
        <v>N/A</v>
      </c>
      <c r="U55" s="73" t="str">
        <f t="shared" si="8"/>
        <v>B</v>
      </c>
      <c r="W55" s="21" t="s">
        <v>830</v>
      </c>
      <c r="X55" s="86">
        <v>0.95</v>
      </c>
      <c r="Y55" s="90">
        <v>1</v>
      </c>
    </row>
    <row r="56" spans="1:26" ht="15.25" x14ac:dyDescent="0.85">
      <c r="A56" s="13" t="s">
        <v>716</v>
      </c>
      <c r="B56" s="15" t="s">
        <v>714</v>
      </c>
      <c r="C56" s="24">
        <v>1</v>
      </c>
      <c r="D56" s="25">
        <v>1</v>
      </c>
      <c r="E56" s="25">
        <v>1</v>
      </c>
      <c r="F56" s="25">
        <v>1</v>
      </c>
      <c r="G56" s="26" t="s">
        <v>815</v>
      </c>
      <c r="H56" s="25">
        <v>1</v>
      </c>
      <c r="I56" s="25">
        <v>1</v>
      </c>
      <c r="J56" s="26" t="s">
        <v>815</v>
      </c>
      <c r="K56" s="75">
        <v>1</v>
      </c>
      <c r="M56" s="48" t="str">
        <f t="shared" si="9"/>
        <v>A</v>
      </c>
      <c r="N56" s="49" t="str">
        <f t="shared" si="10"/>
        <v>A</v>
      </c>
      <c r="O56" s="49" t="str">
        <f t="shared" si="11"/>
        <v>A</v>
      </c>
      <c r="P56" s="49" t="str">
        <f t="shared" si="12"/>
        <v>A</v>
      </c>
      <c r="Q56" s="49" t="str">
        <f t="shared" si="13"/>
        <v>N/A</v>
      </c>
      <c r="R56" s="49" t="str">
        <f t="shared" si="14"/>
        <v>A</v>
      </c>
      <c r="S56" s="49" t="str">
        <f t="shared" si="15"/>
        <v>A</v>
      </c>
      <c r="T56" s="50" t="str">
        <f t="shared" si="16"/>
        <v>N/A</v>
      </c>
      <c r="U56" s="73" t="str">
        <f t="shared" si="8"/>
        <v>A</v>
      </c>
      <c r="W56" s="21" t="s">
        <v>834</v>
      </c>
      <c r="X56" s="86">
        <v>0.4</v>
      </c>
      <c r="Y56" s="90"/>
      <c r="Z56" s="84"/>
    </row>
    <row r="57" spans="1:26" ht="15.25" x14ac:dyDescent="0.85">
      <c r="A57" s="6" t="s">
        <v>673</v>
      </c>
      <c r="B57" s="15" t="s">
        <v>671</v>
      </c>
      <c r="C57" s="24">
        <v>1</v>
      </c>
      <c r="D57" s="25">
        <v>1</v>
      </c>
      <c r="E57" s="25">
        <v>1</v>
      </c>
      <c r="F57" s="25">
        <v>1</v>
      </c>
      <c r="G57" s="26" t="s">
        <v>815</v>
      </c>
      <c r="H57" s="25">
        <v>1</v>
      </c>
      <c r="I57" s="25">
        <v>1</v>
      </c>
      <c r="J57" s="26" t="s">
        <v>815</v>
      </c>
      <c r="K57" s="75">
        <v>1</v>
      </c>
      <c r="M57" s="48" t="str">
        <f t="shared" si="9"/>
        <v>A</v>
      </c>
      <c r="N57" s="49" t="str">
        <f t="shared" si="10"/>
        <v>A</v>
      </c>
      <c r="O57" s="49" t="str">
        <f t="shared" si="11"/>
        <v>A</v>
      </c>
      <c r="P57" s="49" t="str">
        <f t="shared" si="12"/>
        <v>A</v>
      </c>
      <c r="Q57" s="49" t="str">
        <f t="shared" si="13"/>
        <v>N/A</v>
      </c>
      <c r="R57" s="49" t="str">
        <f t="shared" si="14"/>
        <v>A</v>
      </c>
      <c r="S57" s="49" t="str">
        <f t="shared" si="15"/>
        <v>A</v>
      </c>
      <c r="T57" s="50" t="str">
        <f t="shared" si="16"/>
        <v>N/A</v>
      </c>
      <c r="U57" s="73" t="str">
        <f t="shared" si="8"/>
        <v>A</v>
      </c>
      <c r="W57" s="21" t="s">
        <v>834</v>
      </c>
      <c r="X57" s="86">
        <v>0.4</v>
      </c>
      <c r="Y57" s="90">
        <v>2</v>
      </c>
      <c r="Z57" s="84"/>
    </row>
    <row r="58" spans="1:26" ht="15.25" x14ac:dyDescent="0.85">
      <c r="A58" s="6" t="s">
        <v>708</v>
      </c>
      <c r="B58" s="15" t="s">
        <v>707</v>
      </c>
      <c r="C58" s="24">
        <v>1</v>
      </c>
      <c r="D58" s="25">
        <v>1</v>
      </c>
      <c r="E58" s="25">
        <v>1</v>
      </c>
      <c r="F58" s="25">
        <v>1</v>
      </c>
      <c r="G58" s="26" t="s">
        <v>815</v>
      </c>
      <c r="H58" s="25">
        <v>1</v>
      </c>
      <c r="I58" s="25">
        <v>1</v>
      </c>
      <c r="J58" s="26" t="s">
        <v>815</v>
      </c>
      <c r="K58" s="75">
        <v>1</v>
      </c>
      <c r="M58" s="48" t="str">
        <f t="shared" si="9"/>
        <v>A</v>
      </c>
      <c r="N58" s="49" t="str">
        <f t="shared" si="10"/>
        <v>A</v>
      </c>
      <c r="O58" s="49" t="str">
        <f t="shared" si="11"/>
        <v>A</v>
      </c>
      <c r="P58" s="49" t="str">
        <f t="shared" si="12"/>
        <v>A</v>
      </c>
      <c r="Q58" s="49" t="str">
        <f t="shared" si="13"/>
        <v>N/A</v>
      </c>
      <c r="R58" s="49" t="str">
        <f t="shared" si="14"/>
        <v>A</v>
      </c>
      <c r="S58" s="49" t="str">
        <f t="shared" si="15"/>
        <v>A</v>
      </c>
      <c r="T58" s="50" t="str">
        <f t="shared" si="16"/>
        <v>N/A</v>
      </c>
      <c r="U58" s="73" t="str">
        <f t="shared" si="8"/>
        <v>A</v>
      </c>
      <c r="W58" s="21" t="s">
        <v>829</v>
      </c>
      <c r="X58" s="86">
        <v>0.75</v>
      </c>
      <c r="Y58" s="90"/>
      <c r="Z58" s="84"/>
    </row>
    <row r="59" spans="1:26" ht="15.25" x14ac:dyDescent="0.85">
      <c r="A59" s="6" t="s">
        <v>662</v>
      </c>
      <c r="B59" s="15" t="s">
        <v>660</v>
      </c>
      <c r="C59" s="24">
        <v>-1</v>
      </c>
      <c r="D59" s="25">
        <v>0</v>
      </c>
      <c r="E59" s="25">
        <v>-1</v>
      </c>
      <c r="F59" s="25">
        <v>-1</v>
      </c>
      <c r="G59" s="26" t="s">
        <v>815</v>
      </c>
      <c r="H59" s="25">
        <v>0.5</v>
      </c>
      <c r="I59" s="25">
        <v>0.2</v>
      </c>
      <c r="J59" s="26" t="s">
        <v>815</v>
      </c>
      <c r="K59" s="75">
        <v>0</v>
      </c>
      <c r="M59" s="48" t="str">
        <f t="shared" si="9"/>
        <v>F</v>
      </c>
      <c r="N59" s="49" t="str">
        <f t="shared" si="10"/>
        <v>F</v>
      </c>
      <c r="O59" s="49" t="str">
        <f t="shared" si="11"/>
        <v>F</v>
      </c>
      <c r="P59" s="49" t="str">
        <f t="shared" si="12"/>
        <v>F</v>
      </c>
      <c r="Q59" s="49" t="str">
        <f t="shared" si="13"/>
        <v>N/A</v>
      </c>
      <c r="R59" s="49" t="str">
        <f t="shared" si="14"/>
        <v>F</v>
      </c>
      <c r="S59" s="49" t="str">
        <f t="shared" si="15"/>
        <v>F</v>
      </c>
      <c r="T59" s="50" t="str">
        <f t="shared" si="16"/>
        <v>N/A</v>
      </c>
      <c r="U59" s="73" t="str">
        <f t="shared" si="8"/>
        <v>F</v>
      </c>
      <c r="W59" s="21" t="s">
        <v>829</v>
      </c>
      <c r="X59" s="86">
        <v>0.75</v>
      </c>
      <c r="Y59" s="90">
        <v>1</v>
      </c>
      <c r="Z59" s="84"/>
    </row>
    <row r="60" spans="1:26" ht="15.25" x14ac:dyDescent="0.85">
      <c r="A60" s="6" t="s">
        <v>683</v>
      </c>
      <c r="B60" s="15" t="s">
        <v>681</v>
      </c>
      <c r="C60" s="24">
        <v>1</v>
      </c>
      <c r="D60" s="25">
        <v>1</v>
      </c>
      <c r="E60" s="25">
        <v>1</v>
      </c>
      <c r="F60" s="25">
        <v>1</v>
      </c>
      <c r="G60" s="26" t="s">
        <v>815</v>
      </c>
      <c r="H60" s="25">
        <v>1</v>
      </c>
      <c r="I60" s="25">
        <v>1</v>
      </c>
      <c r="J60" s="26" t="s">
        <v>815</v>
      </c>
      <c r="K60" s="75">
        <v>1</v>
      </c>
      <c r="M60" s="48" t="str">
        <f t="shared" si="9"/>
        <v>A</v>
      </c>
      <c r="N60" s="49" t="str">
        <f t="shared" si="10"/>
        <v>A</v>
      </c>
      <c r="O60" s="49" t="str">
        <f t="shared" si="11"/>
        <v>A</v>
      </c>
      <c r="P60" s="49" t="str">
        <f t="shared" si="12"/>
        <v>A</v>
      </c>
      <c r="Q60" s="49" t="str">
        <f t="shared" si="13"/>
        <v>N/A</v>
      </c>
      <c r="R60" s="49" t="str">
        <f t="shared" si="14"/>
        <v>A</v>
      </c>
      <c r="S60" s="49" t="str">
        <f t="shared" si="15"/>
        <v>A</v>
      </c>
      <c r="T60" s="50" t="str">
        <f t="shared" si="16"/>
        <v>N/A</v>
      </c>
      <c r="U60" s="73" t="str">
        <f t="shared" si="8"/>
        <v>A</v>
      </c>
      <c r="W60" s="21" t="s">
        <v>834</v>
      </c>
      <c r="X60" s="86">
        <v>0.4</v>
      </c>
      <c r="Y60" s="90"/>
      <c r="Z60" s="84"/>
    </row>
    <row r="61" spans="1:26" ht="15.25" x14ac:dyDescent="0.85">
      <c r="A61" s="6" t="s">
        <v>565</v>
      </c>
      <c r="B61" s="15" t="s">
        <v>563</v>
      </c>
      <c r="C61" s="24">
        <v>1</v>
      </c>
      <c r="D61" s="25">
        <v>1</v>
      </c>
      <c r="E61" s="25">
        <v>1</v>
      </c>
      <c r="F61" s="25">
        <v>0.5</v>
      </c>
      <c r="G61" s="26" t="s">
        <v>815</v>
      </c>
      <c r="H61" s="25">
        <v>0.75</v>
      </c>
      <c r="I61" s="25">
        <v>1</v>
      </c>
      <c r="J61" s="26" t="s">
        <v>815</v>
      </c>
      <c r="K61" s="75">
        <v>0.91666666666666663</v>
      </c>
      <c r="M61" s="48" t="str">
        <f t="shared" si="9"/>
        <v>A</v>
      </c>
      <c r="N61" s="49" t="str">
        <f t="shared" si="10"/>
        <v>A</v>
      </c>
      <c r="O61" s="49" t="str">
        <f t="shared" si="11"/>
        <v>A</v>
      </c>
      <c r="P61" s="49" t="str">
        <f t="shared" si="12"/>
        <v>F</v>
      </c>
      <c r="Q61" s="49" t="str">
        <f t="shared" si="13"/>
        <v>N/A</v>
      </c>
      <c r="R61" s="49" t="str">
        <f t="shared" si="14"/>
        <v>C</v>
      </c>
      <c r="S61" s="49" t="str">
        <f t="shared" si="15"/>
        <v>A</v>
      </c>
      <c r="T61" s="50" t="str">
        <f t="shared" si="16"/>
        <v>N/A</v>
      </c>
      <c r="U61" s="73" t="str">
        <f t="shared" si="8"/>
        <v>A</v>
      </c>
      <c r="W61" s="21" t="s">
        <v>841</v>
      </c>
      <c r="X61" s="86">
        <v>0.44</v>
      </c>
      <c r="Y61" s="90">
        <v>4</v>
      </c>
    </row>
    <row r="62" spans="1:26" ht="15.25" x14ac:dyDescent="0.85">
      <c r="A62" s="6" t="s">
        <v>507</v>
      </c>
      <c r="B62" s="15">
        <v>6</v>
      </c>
      <c r="C62" s="24">
        <v>-1</v>
      </c>
      <c r="D62" s="25">
        <v>0</v>
      </c>
      <c r="E62" s="25">
        <v>-1</v>
      </c>
      <c r="F62" s="25">
        <v>-1</v>
      </c>
      <c r="G62" s="26" t="s">
        <v>815</v>
      </c>
      <c r="H62" s="25">
        <v>0</v>
      </c>
      <c r="I62" s="25">
        <v>0.36</v>
      </c>
      <c r="J62" s="26" t="s">
        <v>815</v>
      </c>
      <c r="K62" s="75">
        <v>0</v>
      </c>
      <c r="M62" s="48" t="str">
        <f t="shared" si="9"/>
        <v>F</v>
      </c>
      <c r="N62" s="49" t="str">
        <f t="shared" si="10"/>
        <v>F</v>
      </c>
      <c r="O62" s="49" t="str">
        <f t="shared" si="11"/>
        <v>F</v>
      </c>
      <c r="P62" s="49" t="str">
        <f t="shared" si="12"/>
        <v>F</v>
      </c>
      <c r="Q62" s="49" t="str">
        <f t="shared" si="13"/>
        <v>N/A</v>
      </c>
      <c r="R62" s="49" t="str">
        <f t="shared" si="14"/>
        <v>F</v>
      </c>
      <c r="S62" s="49" t="str">
        <f t="shared" si="15"/>
        <v>F</v>
      </c>
      <c r="T62" s="50" t="str">
        <f t="shared" si="16"/>
        <v>N/A</v>
      </c>
      <c r="U62" s="73" t="str">
        <f t="shared" si="8"/>
        <v>F</v>
      </c>
      <c r="W62" s="21" t="s">
        <v>830</v>
      </c>
      <c r="X62" s="86">
        <v>0.95</v>
      </c>
      <c r="Y62" s="90">
        <v>1</v>
      </c>
      <c r="Z62" s="84"/>
    </row>
    <row r="63" spans="1:26" ht="15.25" x14ac:dyDescent="0.85">
      <c r="A63" s="13" t="s">
        <v>530</v>
      </c>
      <c r="B63" s="15" t="s">
        <v>529</v>
      </c>
      <c r="C63" s="24">
        <v>1</v>
      </c>
      <c r="D63" s="25">
        <v>1</v>
      </c>
      <c r="E63" s="25">
        <v>0.33333333333333331</v>
      </c>
      <c r="F63" s="25">
        <v>1</v>
      </c>
      <c r="G63" s="26" t="s">
        <v>815</v>
      </c>
      <c r="H63" s="25">
        <v>1</v>
      </c>
      <c r="I63" s="25">
        <v>0.92</v>
      </c>
      <c r="J63" s="26" t="s">
        <v>815</v>
      </c>
      <c r="K63" s="75">
        <v>0.91666666666666663</v>
      </c>
      <c r="M63" s="48" t="str">
        <f t="shared" si="9"/>
        <v>A</v>
      </c>
      <c r="N63" s="49" t="str">
        <f t="shared" si="10"/>
        <v>A</v>
      </c>
      <c r="O63" s="49" t="str">
        <f t="shared" si="11"/>
        <v>F</v>
      </c>
      <c r="P63" s="49" t="str">
        <f t="shared" si="12"/>
        <v>A</v>
      </c>
      <c r="Q63" s="49" t="str">
        <f t="shared" si="13"/>
        <v>N/A</v>
      </c>
      <c r="R63" s="49" t="str">
        <f t="shared" si="14"/>
        <v>A</v>
      </c>
      <c r="S63" s="49" t="str">
        <f t="shared" si="15"/>
        <v>A</v>
      </c>
      <c r="T63" s="50" t="str">
        <f t="shared" si="16"/>
        <v>N/A</v>
      </c>
      <c r="U63" s="73" t="str">
        <f t="shared" si="8"/>
        <v>A</v>
      </c>
      <c r="W63" s="21" t="s">
        <v>835</v>
      </c>
      <c r="X63" s="86">
        <v>0.75</v>
      </c>
      <c r="Y63" s="90">
        <v>1</v>
      </c>
      <c r="Z63" s="84"/>
    </row>
    <row r="64" spans="1:26" ht="15.25" x14ac:dyDescent="0.85">
      <c r="A64" s="13" t="s">
        <v>788</v>
      </c>
      <c r="B64" s="15" t="s">
        <v>714</v>
      </c>
      <c r="C64" s="24">
        <v>1</v>
      </c>
      <c r="D64" s="25">
        <v>1</v>
      </c>
      <c r="E64" s="25">
        <v>1</v>
      </c>
      <c r="F64" s="25">
        <v>0.5</v>
      </c>
      <c r="G64" s="26" t="s">
        <v>815</v>
      </c>
      <c r="H64" s="25">
        <v>1</v>
      </c>
      <c r="I64" s="25">
        <v>1</v>
      </c>
      <c r="J64" s="26" t="s">
        <v>815</v>
      </c>
      <c r="K64" s="75">
        <v>0.95744680851063835</v>
      </c>
      <c r="M64" s="48" t="str">
        <f t="shared" si="9"/>
        <v>A</v>
      </c>
      <c r="N64" s="49" t="str">
        <f t="shared" si="10"/>
        <v>A</v>
      </c>
      <c r="O64" s="49" t="str">
        <f t="shared" si="11"/>
        <v>A</v>
      </c>
      <c r="P64" s="49" t="str">
        <f t="shared" si="12"/>
        <v>F</v>
      </c>
      <c r="Q64" s="49" t="str">
        <f t="shared" si="13"/>
        <v>N/A</v>
      </c>
      <c r="R64" s="49" t="str">
        <f t="shared" si="14"/>
        <v>A</v>
      </c>
      <c r="S64" s="49" t="str">
        <f t="shared" si="15"/>
        <v>A</v>
      </c>
      <c r="T64" s="50" t="str">
        <f t="shared" si="16"/>
        <v>N/A</v>
      </c>
      <c r="U64" s="73" t="str">
        <f t="shared" si="8"/>
        <v>A</v>
      </c>
      <c r="W64" s="21" t="s">
        <v>834</v>
      </c>
      <c r="X64" s="86">
        <v>0.4</v>
      </c>
      <c r="Y64" s="90"/>
      <c r="Z64" s="84"/>
    </row>
    <row r="65" spans="1:26" ht="15.25" x14ac:dyDescent="0.85">
      <c r="A65" s="13" t="s">
        <v>773</v>
      </c>
      <c r="B65" s="15" t="s">
        <v>772</v>
      </c>
      <c r="C65" s="24">
        <v>-1</v>
      </c>
      <c r="D65" s="25">
        <v>0</v>
      </c>
      <c r="E65" s="25">
        <v>-1</v>
      </c>
      <c r="F65" s="25">
        <v>-1</v>
      </c>
      <c r="G65" s="26" t="s">
        <v>815</v>
      </c>
      <c r="H65" s="25">
        <v>0.5</v>
      </c>
      <c r="I65" s="25">
        <v>0.12</v>
      </c>
      <c r="J65" s="26" t="s">
        <v>815</v>
      </c>
      <c r="K65" s="75">
        <v>-4.1666666666666664E-2</v>
      </c>
      <c r="M65" s="48" t="str">
        <f t="shared" si="9"/>
        <v>F</v>
      </c>
      <c r="N65" s="49" t="str">
        <f t="shared" si="10"/>
        <v>F</v>
      </c>
      <c r="O65" s="49" t="str">
        <f t="shared" si="11"/>
        <v>F</v>
      </c>
      <c r="P65" s="49" t="str">
        <f t="shared" si="12"/>
        <v>F</v>
      </c>
      <c r="Q65" s="49" t="str">
        <f t="shared" si="13"/>
        <v>N/A</v>
      </c>
      <c r="R65" s="49" t="str">
        <f t="shared" si="14"/>
        <v>F</v>
      </c>
      <c r="S65" s="49" t="str">
        <f t="shared" si="15"/>
        <v>F</v>
      </c>
      <c r="T65" s="50" t="str">
        <f t="shared" si="16"/>
        <v>N/A</v>
      </c>
      <c r="U65" s="73" t="str">
        <f t="shared" si="8"/>
        <v>F</v>
      </c>
      <c r="W65" s="21" t="s">
        <v>830</v>
      </c>
      <c r="X65" s="86">
        <v>0.95</v>
      </c>
      <c r="Y65" s="90"/>
      <c r="Z65" s="84"/>
    </row>
    <row r="66" spans="1:26" ht="15.25" x14ac:dyDescent="0.85">
      <c r="A66" s="6" t="s">
        <v>533</v>
      </c>
      <c r="B66" s="15" t="s">
        <v>532</v>
      </c>
      <c r="C66" s="24">
        <v>1</v>
      </c>
      <c r="D66" s="25">
        <v>1</v>
      </c>
      <c r="E66" s="25">
        <v>1</v>
      </c>
      <c r="F66" s="25">
        <v>1</v>
      </c>
      <c r="G66" s="26" t="s">
        <v>815</v>
      </c>
      <c r="H66" s="25">
        <v>1</v>
      </c>
      <c r="I66" s="25">
        <v>1</v>
      </c>
      <c r="J66" s="26" t="s">
        <v>815</v>
      </c>
      <c r="K66" s="75">
        <v>1</v>
      </c>
      <c r="M66" s="48" t="str">
        <f t="shared" si="9"/>
        <v>A</v>
      </c>
      <c r="N66" s="49" t="str">
        <f t="shared" si="10"/>
        <v>A</v>
      </c>
      <c r="O66" s="49" t="str">
        <f t="shared" si="11"/>
        <v>A</v>
      </c>
      <c r="P66" s="49" t="str">
        <f t="shared" si="12"/>
        <v>A</v>
      </c>
      <c r="Q66" s="49" t="str">
        <f t="shared" si="13"/>
        <v>N/A</v>
      </c>
      <c r="R66" s="49" t="str">
        <f t="shared" si="14"/>
        <v>A</v>
      </c>
      <c r="S66" s="49" t="str">
        <f t="shared" si="15"/>
        <v>A</v>
      </c>
      <c r="T66" s="50" t="str">
        <f t="shared" si="16"/>
        <v>N/A</v>
      </c>
      <c r="U66" s="73" t="str">
        <f t="shared" si="8"/>
        <v>A</v>
      </c>
      <c r="W66" s="21" t="s">
        <v>829</v>
      </c>
      <c r="X66" s="86">
        <v>0.75</v>
      </c>
      <c r="Y66" s="90">
        <v>1</v>
      </c>
      <c r="Z66" s="84"/>
    </row>
    <row r="67" spans="1:26" ht="15.25" x14ac:dyDescent="0.85">
      <c r="A67" s="6" t="s">
        <v>709</v>
      </c>
      <c r="B67" s="15" t="s">
        <v>707</v>
      </c>
      <c r="C67" s="24">
        <v>1</v>
      </c>
      <c r="D67" s="25">
        <v>1</v>
      </c>
      <c r="E67" s="25">
        <v>1</v>
      </c>
      <c r="F67" s="25">
        <v>0.5</v>
      </c>
      <c r="G67" s="26" t="s">
        <v>815</v>
      </c>
      <c r="H67" s="25">
        <v>1</v>
      </c>
      <c r="I67" s="25">
        <v>1</v>
      </c>
      <c r="J67" s="26" t="s">
        <v>815</v>
      </c>
      <c r="K67" s="75">
        <v>0.95833333333333337</v>
      </c>
      <c r="M67" s="48" t="str">
        <f t="shared" si="9"/>
        <v>A</v>
      </c>
      <c r="N67" s="49" t="str">
        <f t="shared" si="10"/>
        <v>A</v>
      </c>
      <c r="O67" s="49" t="str">
        <f t="shared" si="11"/>
        <v>A</v>
      </c>
      <c r="P67" s="49" t="str">
        <f t="shared" si="12"/>
        <v>F</v>
      </c>
      <c r="Q67" s="49" t="str">
        <f t="shared" si="13"/>
        <v>N/A</v>
      </c>
      <c r="R67" s="49" t="str">
        <f t="shared" si="14"/>
        <v>A</v>
      </c>
      <c r="S67" s="49" t="str">
        <f t="shared" si="15"/>
        <v>A</v>
      </c>
      <c r="T67" s="50" t="str">
        <f t="shared" si="16"/>
        <v>N/A</v>
      </c>
      <c r="U67" s="73" t="str">
        <f t="shared" si="8"/>
        <v>A</v>
      </c>
      <c r="W67" s="21" t="s">
        <v>834</v>
      </c>
      <c r="X67" s="86">
        <v>0.4</v>
      </c>
      <c r="Y67" s="90"/>
      <c r="Z67" s="84"/>
    </row>
    <row r="68" spans="1:26" ht="15.25" x14ac:dyDescent="0.85">
      <c r="A68" s="6" t="s">
        <v>522</v>
      </c>
      <c r="B68" s="15" t="s">
        <v>520</v>
      </c>
      <c r="C68" s="24">
        <v>1</v>
      </c>
      <c r="D68" s="25">
        <v>1</v>
      </c>
      <c r="E68" s="25">
        <v>1</v>
      </c>
      <c r="F68" s="25">
        <v>1</v>
      </c>
      <c r="G68" s="26" t="s">
        <v>815</v>
      </c>
      <c r="H68" s="25">
        <v>1</v>
      </c>
      <c r="I68" s="25">
        <v>1</v>
      </c>
      <c r="J68" s="26" t="s">
        <v>815</v>
      </c>
      <c r="K68" s="75">
        <v>1</v>
      </c>
      <c r="M68" s="48" t="str">
        <f t="shared" si="9"/>
        <v>A</v>
      </c>
      <c r="N68" s="49" t="str">
        <f t="shared" si="10"/>
        <v>A</v>
      </c>
      <c r="O68" s="49" t="str">
        <f t="shared" si="11"/>
        <v>A</v>
      </c>
      <c r="P68" s="49" t="str">
        <f t="shared" si="12"/>
        <v>A</v>
      </c>
      <c r="Q68" s="49" t="str">
        <f t="shared" si="13"/>
        <v>N/A</v>
      </c>
      <c r="R68" s="49" t="str">
        <f t="shared" si="14"/>
        <v>A</v>
      </c>
      <c r="S68" s="49" t="str">
        <f t="shared" si="15"/>
        <v>A</v>
      </c>
      <c r="T68" s="50" t="str">
        <f t="shared" si="16"/>
        <v>N/A</v>
      </c>
      <c r="U68" s="73" t="str">
        <f t="shared" si="8"/>
        <v>A</v>
      </c>
      <c r="W68" s="21" t="s">
        <v>829</v>
      </c>
      <c r="X68" s="86">
        <v>0.75</v>
      </c>
      <c r="Y68" s="90">
        <v>2</v>
      </c>
      <c r="Z68" s="84"/>
    </row>
    <row r="69" spans="1:26" ht="15.25" x14ac:dyDescent="0.85">
      <c r="A69" s="6" t="s">
        <v>545</v>
      </c>
      <c r="B69" s="15" t="s">
        <v>542</v>
      </c>
      <c r="C69" s="24">
        <v>1</v>
      </c>
      <c r="D69" s="25">
        <v>1</v>
      </c>
      <c r="E69" s="25">
        <v>1</v>
      </c>
      <c r="F69" s="25">
        <v>1</v>
      </c>
      <c r="G69" s="26" t="s">
        <v>815</v>
      </c>
      <c r="H69" s="25">
        <v>1</v>
      </c>
      <c r="I69" s="25">
        <v>1</v>
      </c>
      <c r="J69" s="26" t="s">
        <v>815</v>
      </c>
      <c r="K69" s="75">
        <v>1</v>
      </c>
      <c r="M69" s="48" t="str">
        <f t="shared" si="9"/>
        <v>A</v>
      </c>
      <c r="N69" s="49" t="str">
        <f t="shared" si="10"/>
        <v>A</v>
      </c>
      <c r="O69" s="49" t="str">
        <f t="shared" si="11"/>
        <v>A</v>
      </c>
      <c r="P69" s="49" t="str">
        <f t="shared" si="12"/>
        <v>A</v>
      </c>
      <c r="Q69" s="49" t="str">
        <f t="shared" si="13"/>
        <v>N/A</v>
      </c>
      <c r="R69" s="49" t="str">
        <f t="shared" si="14"/>
        <v>A</v>
      </c>
      <c r="S69" s="49" t="str">
        <f t="shared" si="15"/>
        <v>A</v>
      </c>
      <c r="T69" s="50" t="str">
        <f t="shared" si="16"/>
        <v>N/A</v>
      </c>
      <c r="U69" s="73" t="str">
        <f t="shared" si="8"/>
        <v>A</v>
      </c>
      <c r="W69" s="21" t="s">
        <v>832</v>
      </c>
      <c r="X69" s="86">
        <v>0.5</v>
      </c>
      <c r="Y69" s="90"/>
      <c r="Z69" s="84"/>
    </row>
    <row r="70" spans="1:26" ht="15.25" x14ac:dyDescent="0.85">
      <c r="A70" s="6" t="s">
        <v>734</v>
      </c>
      <c r="B70" s="15" t="s">
        <v>733</v>
      </c>
      <c r="C70" s="24">
        <v>1</v>
      </c>
      <c r="D70" s="25">
        <v>0.66666666666666663</v>
      </c>
      <c r="E70" s="25">
        <v>1</v>
      </c>
      <c r="F70" s="25">
        <v>0.5</v>
      </c>
      <c r="G70" s="26" t="s">
        <v>815</v>
      </c>
      <c r="H70" s="25">
        <v>1</v>
      </c>
      <c r="I70" s="25">
        <v>1</v>
      </c>
      <c r="J70" s="26" t="s">
        <v>815</v>
      </c>
      <c r="K70" s="75">
        <v>0.91666666666666663</v>
      </c>
      <c r="M70" s="48" t="str">
        <f t="shared" si="9"/>
        <v>A</v>
      </c>
      <c r="N70" s="49" t="str">
        <f t="shared" si="10"/>
        <v>D</v>
      </c>
      <c r="O70" s="49" t="str">
        <f t="shared" si="11"/>
        <v>A</v>
      </c>
      <c r="P70" s="49" t="str">
        <f t="shared" si="12"/>
        <v>F</v>
      </c>
      <c r="Q70" s="49" t="str">
        <f t="shared" si="13"/>
        <v>N/A</v>
      </c>
      <c r="R70" s="49" t="str">
        <f t="shared" si="14"/>
        <v>A</v>
      </c>
      <c r="S70" s="49" t="str">
        <f t="shared" si="15"/>
        <v>A</v>
      </c>
      <c r="T70" s="50" t="str">
        <f t="shared" si="16"/>
        <v>N/A</v>
      </c>
      <c r="U70" s="73" t="str">
        <f t="shared" si="8"/>
        <v>A</v>
      </c>
      <c r="W70" s="21" t="s">
        <v>834</v>
      </c>
      <c r="X70" s="86">
        <v>0.4</v>
      </c>
      <c r="Y70" s="90">
        <v>1</v>
      </c>
      <c r="Z70" s="84"/>
    </row>
    <row r="71" spans="1:26" ht="15.25" x14ac:dyDescent="0.85">
      <c r="A71" s="6" t="s">
        <v>605</v>
      </c>
      <c r="B71" s="15" t="s">
        <v>604</v>
      </c>
      <c r="C71" s="24">
        <v>-1</v>
      </c>
      <c r="D71" s="25">
        <v>0</v>
      </c>
      <c r="E71" s="25">
        <v>-1</v>
      </c>
      <c r="F71" s="25">
        <v>-0.5</v>
      </c>
      <c r="G71" s="26" t="s">
        <v>815</v>
      </c>
      <c r="H71" s="25">
        <v>0.5</v>
      </c>
      <c r="I71" s="25">
        <v>0.52</v>
      </c>
      <c r="J71" s="26" t="s">
        <v>815</v>
      </c>
      <c r="K71" s="75">
        <v>0.20833333333333334</v>
      </c>
      <c r="M71" s="48" t="str">
        <f t="shared" si="9"/>
        <v>F</v>
      </c>
      <c r="N71" s="49" t="str">
        <f t="shared" si="10"/>
        <v>F</v>
      </c>
      <c r="O71" s="49" t="str">
        <f t="shared" si="11"/>
        <v>F</v>
      </c>
      <c r="P71" s="49" t="str">
        <f t="shared" si="12"/>
        <v>F</v>
      </c>
      <c r="Q71" s="49" t="str">
        <f t="shared" si="13"/>
        <v>N/A</v>
      </c>
      <c r="R71" s="49" t="str">
        <f t="shared" si="14"/>
        <v>F</v>
      </c>
      <c r="S71" s="49" t="str">
        <f t="shared" si="15"/>
        <v>F</v>
      </c>
      <c r="T71" s="50" t="str">
        <f t="shared" si="16"/>
        <v>N/A</v>
      </c>
      <c r="U71" s="73" t="str">
        <f t="shared" ref="U71:U134" si="17">IF(K71&lt;=0.6,"F",IF(AND(K71&gt;0.6,K71&lt;=0.7),"D",IF(AND(K71&gt;0.7,K71&lt;=0.8),"C",IF(AND(K71&gt;0.8,K71&lt;=0.9),"B",IF(AND(K71&gt;0.9,K71&lt;=1),"A","N/A")))))</f>
        <v>F</v>
      </c>
      <c r="W71" s="21" t="s">
        <v>835</v>
      </c>
      <c r="X71" s="86">
        <v>0.75</v>
      </c>
      <c r="Y71" s="90"/>
      <c r="Z71" s="84"/>
    </row>
    <row r="72" spans="1:26" ht="15.25" x14ac:dyDescent="0.85">
      <c r="A72" s="6" t="s">
        <v>500</v>
      </c>
      <c r="B72" s="15" t="s">
        <v>499</v>
      </c>
      <c r="C72" s="24">
        <v>-1</v>
      </c>
      <c r="D72" s="25">
        <v>0.5</v>
      </c>
      <c r="E72" s="25">
        <v>-1</v>
      </c>
      <c r="F72" s="25">
        <v>-0.33333333333333331</v>
      </c>
      <c r="G72" s="26" t="s">
        <v>815</v>
      </c>
      <c r="H72" s="25">
        <v>0.33333333333333331</v>
      </c>
      <c r="I72" s="25">
        <v>0.5</v>
      </c>
      <c r="J72" s="26" t="s">
        <v>815</v>
      </c>
      <c r="K72" s="75">
        <v>0.21428571428571427</v>
      </c>
      <c r="M72" s="48" t="str">
        <f t="shared" si="9"/>
        <v>F</v>
      </c>
      <c r="N72" s="49" t="str">
        <f t="shared" si="10"/>
        <v>F</v>
      </c>
      <c r="O72" s="49" t="str">
        <f t="shared" si="11"/>
        <v>F</v>
      </c>
      <c r="P72" s="49" t="str">
        <f t="shared" si="12"/>
        <v>F</v>
      </c>
      <c r="Q72" s="49" t="str">
        <f t="shared" si="13"/>
        <v>N/A</v>
      </c>
      <c r="R72" s="49" t="str">
        <f t="shared" si="14"/>
        <v>F</v>
      </c>
      <c r="S72" s="49" t="str">
        <f t="shared" si="15"/>
        <v>F</v>
      </c>
      <c r="T72" s="50" t="str">
        <f t="shared" si="16"/>
        <v>N/A</v>
      </c>
      <c r="U72" s="73" t="str">
        <f t="shared" si="17"/>
        <v>F</v>
      </c>
      <c r="W72" s="21" t="s">
        <v>841</v>
      </c>
      <c r="X72" s="86">
        <v>0.44</v>
      </c>
      <c r="Y72" s="90">
        <v>1</v>
      </c>
      <c r="Z72" s="84"/>
    </row>
    <row r="73" spans="1:26" ht="15.25" x14ac:dyDescent="0.85">
      <c r="A73" s="6" t="s">
        <v>538</v>
      </c>
      <c r="B73" s="15">
        <v>7</v>
      </c>
      <c r="C73" s="24">
        <v>-1</v>
      </c>
      <c r="D73" s="25">
        <v>0</v>
      </c>
      <c r="E73" s="25">
        <v>-1</v>
      </c>
      <c r="F73" s="25">
        <v>-1</v>
      </c>
      <c r="G73" s="26" t="s">
        <v>815</v>
      </c>
      <c r="H73" s="25">
        <v>-0.14285714285714285</v>
      </c>
      <c r="I73" s="25">
        <v>0.28000000000000003</v>
      </c>
      <c r="J73" s="26" t="s">
        <v>815</v>
      </c>
      <c r="K73" s="75">
        <v>-2.3255813953488372E-2</v>
      </c>
      <c r="M73" s="48" t="str">
        <f t="shared" si="9"/>
        <v>F</v>
      </c>
      <c r="N73" s="49" t="str">
        <f t="shared" si="10"/>
        <v>F</v>
      </c>
      <c r="O73" s="49" t="str">
        <f t="shared" si="11"/>
        <v>F</v>
      </c>
      <c r="P73" s="49" t="str">
        <f t="shared" si="12"/>
        <v>F</v>
      </c>
      <c r="Q73" s="49" t="str">
        <f t="shared" si="13"/>
        <v>N/A</v>
      </c>
      <c r="R73" s="49" t="str">
        <f t="shared" si="14"/>
        <v>F</v>
      </c>
      <c r="S73" s="49" t="str">
        <f t="shared" si="15"/>
        <v>F</v>
      </c>
      <c r="T73" s="50" t="str">
        <f t="shared" si="16"/>
        <v>N/A</v>
      </c>
      <c r="U73" s="73" t="str">
        <f t="shared" si="17"/>
        <v>F</v>
      </c>
      <c r="W73" s="21" t="s">
        <v>841</v>
      </c>
      <c r="X73" s="86">
        <v>0.44</v>
      </c>
      <c r="Y73" s="90"/>
      <c r="Z73" s="84"/>
    </row>
    <row r="74" spans="1:26" ht="15.25" x14ac:dyDescent="0.85">
      <c r="A74" s="13" t="s">
        <v>738</v>
      </c>
      <c r="B74" s="15" t="s">
        <v>736</v>
      </c>
      <c r="C74" s="24">
        <v>1</v>
      </c>
      <c r="D74" s="25">
        <v>1</v>
      </c>
      <c r="E74" s="25">
        <v>1</v>
      </c>
      <c r="F74" s="25">
        <v>1</v>
      </c>
      <c r="G74" s="26" t="s">
        <v>815</v>
      </c>
      <c r="H74" s="25">
        <v>1</v>
      </c>
      <c r="I74" s="25">
        <v>0.84</v>
      </c>
      <c r="J74" s="26" t="s">
        <v>815</v>
      </c>
      <c r="K74" s="75">
        <v>0.91304347826086951</v>
      </c>
      <c r="M74" s="48" t="str">
        <f t="shared" si="9"/>
        <v>A</v>
      </c>
      <c r="N74" s="49" t="str">
        <f t="shared" si="10"/>
        <v>A</v>
      </c>
      <c r="O74" s="49" t="str">
        <f t="shared" si="11"/>
        <v>A</v>
      </c>
      <c r="P74" s="49" t="str">
        <f t="shared" si="12"/>
        <v>A</v>
      </c>
      <c r="Q74" s="49" t="str">
        <f t="shared" si="13"/>
        <v>N/A</v>
      </c>
      <c r="R74" s="49" t="str">
        <f t="shared" si="14"/>
        <v>A</v>
      </c>
      <c r="S74" s="49" t="str">
        <f t="shared" si="15"/>
        <v>B</v>
      </c>
      <c r="T74" s="50" t="str">
        <f t="shared" si="16"/>
        <v>N/A</v>
      </c>
      <c r="U74" s="73" t="str">
        <f t="shared" si="17"/>
        <v>A</v>
      </c>
      <c r="W74" s="21" t="s">
        <v>835</v>
      </c>
      <c r="X74" s="86">
        <v>0.75</v>
      </c>
      <c r="Y74" s="90">
        <v>3</v>
      </c>
      <c r="Z74" s="84"/>
    </row>
    <row r="75" spans="1:26" ht="15.25" x14ac:dyDescent="0.85">
      <c r="A75" s="6" t="s">
        <v>582</v>
      </c>
      <c r="B75" s="15" t="s">
        <v>581</v>
      </c>
      <c r="C75" s="24">
        <v>1</v>
      </c>
      <c r="D75" s="25">
        <v>1</v>
      </c>
      <c r="E75" s="25">
        <v>1</v>
      </c>
      <c r="F75" s="25">
        <v>0.5</v>
      </c>
      <c r="G75" s="26" t="s">
        <v>815</v>
      </c>
      <c r="H75" s="25">
        <v>1</v>
      </c>
      <c r="I75" s="25">
        <v>0.91666666666666663</v>
      </c>
      <c r="J75" s="26" t="s">
        <v>815</v>
      </c>
      <c r="K75" s="75">
        <v>0.91489361702127658</v>
      </c>
      <c r="M75" s="48" t="str">
        <f t="shared" si="9"/>
        <v>A</v>
      </c>
      <c r="N75" s="49" t="str">
        <f t="shared" si="10"/>
        <v>A</v>
      </c>
      <c r="O75" s="49" t="str">
        <f t="shared" si="11"/>
        <v>A</v>
      </c>
      <c r="P75" s="49" t="str">
        <f t="shared" si="12"/>
        <v>F</v>
      </c>
      <c r="Q75" s="49" t="str">
        <f t="shared" si="13"/>
        <v>N/A</v>
      </c>
      <c r="R75" s="49" t="str">
        <f t="shared" si="14"/>
        <v>A</v>
      </c>
      <c r="S75" s="49" t="str">
        <f t="shared" si="15"/>
        <v>A</v>
      </c>
      <c r="T75" s="50" t="str">
        <f t="shared" si="16"/>
        <v>N/A</v>
      </c>
      <c r="U75" s="73" t="str">
        <f t="shared" si="17"/>
        <v>A</v>
      </c>
      <c r="W75" s="21" t="s">
        <v>829</v>
      </c>
      <c r="X75" s="86">
        <v>0.75</v>
      </c>
      <c r="Y75" s="90"/>
      <c r="Z75" s="84"/>
    </row>
    <row r="76" spans="1:26" ht="15.25" x14ac:dyDescent="0.85">
      <c r="A76" s="6" t="s">
        <v>663</v>
      </c>
      <c r="B76" s="15" t="s">
        <v>660</v>
      </c>
      <c r="C76" s="24">
        <v>-1</v>
      </c>
      <c r="D76" s="25">
        <v>0</v>
      </c>
      <c r="E76" s="25">
        <v>-1</v>
      </c>
      <c r="F76" s="25">
        <v>-1</v>
      </c>
      <c r="G76" s="26" t="s">
        <v>815</v>
      </c>
      <c r="H76" s="25">
        <v>0.25</v>
      </c>
      <c r="I76" s="25">
        <v>0.12</v>
      </c>
      <c r="J76" s="26" t="s">
        <v>815</v>
      </c>
      <c r="K76" s="75">
        <v>-8.3333333333333329E-2</v>
      </c>
      <c r="M76" s="48" t="str">
        <f t="shared" si="9"/>
        <v>F</v>
      </c>
      <c r="N76" s="49" t="str">
        <f t="shared" si="10"/>
        <v>F</v>
      </c>
      <c r="O76" s="49" t="str">
        <f t="shared" si="11"/>
        <v>F</v>
      </c>
      <c r="P76" s="49" t="str">
        <f t="shared" si="12"/>
        <v>F</v>
      </c>
      <c r="Q76" s="49" t="str">
        <f t="shared" si="13"/>
        <v>N/A</v>
      </c>
      <c r="R76" s="49" t="str">
        <f t="shared" si="14"/>
        <v>F</v>
      </c>
      <c r="S76" s="49" t="str">
        <f t="shared" si="15"/>
        <v>F</v>
      </c>
      <c r="T76" s="50" t="str">
        <f t="shared" si="16"/>
        <v>N/A</v>
      </c>
      <c r="U76" s="73" t="str">
        <f t="shared" si="17"/>
        <v>F</v>
      </c>
      <c r="W76" s="21" t="s">
        <v>834</v>
      </c>
      <c r="X76" s="86">
        <v>0.4</v>
      </c>
      <c r="Y76" s="90"/>
      <c r="Z76" s="84"/>
    </row>
    <row r="77" spans="1:26" ht="15.25" x14ac:dyDescent="0.85">
      <c r="A77" s="6" t="s">
        <v>517</v>
      </c>
      <c r="B77" s="15" t="s">
        <v>515</v>
      </c>
      <c r="C77" s="24">
        <v>1</v>
      </c>
      <c r="D77" s="25">
        <v>0.66666666666666663</v>
      </c>
      <c r="E77" s="25">
        <v>-0.33333333333333331</v>
      </c>
      <c r="F77" s="25">
        <v>0.5</v>
      </c>
      <c r="G77" s="26" t="s">
        <v>815</v>
      </c>
      <c r="H77" s="25">
        <v>0.75</v>
      </c>
      <c r="I77" s="25">
        <v>0.76</v>
      </c>
      <c r="J77" s="26" t="s">
        <v>815</v>
      </c>
      <c r="K77" s="75">
        <v>0.66666666666666663</v>
      </c>
      <c r="M77" s="48" t="str">
        <f t="shared" ref="M77:M140" si="18">IF(C77&lt;=0.6,"F",IF(AND(C77&gt;0.6,C77&lt;=0.7),"D",IF(AND(C77&gt;0.7,C77&lt;=0.8),"C",IF(AND(C77&gt;0.8,C77&lt;=0.9),"B",IF(AND(C77&gt;0.9,C77&lt;=1),"A","N/A")))))</f>
        <v>A</v>
      </c>
      <c r="N77" s="49" t="str">
        <f t="shared" ref="N77:N140" si="19">IF(D77&lt;=0.6,"F",IF(AND(D77&gt;0.6,D77&lt;=0.7),"D",IF(AND(D77&gt;0.7,D77&lt;=0.8),"C",IF(AND(D77&gt;0.8,D77&lt;=0.9),"B",IF(AND(D77&gt;0.9,D77&lt;=1),"A","N/A")))))</f>
        <v>D</v>
      </c>
      <c r="O77" s="49" t="str">
        <f t="shared" ref="O77:O140" si="20">IF(E77&lt;=0.6,"F",IF(AND(E77&gt;0.6,E77&lt;=0.7),"D",IF(AND(E77&gt;0.7,E77&lt;=0.8),"C",IF(AND(E77&gt;0.8,E77&lt;=0.9),"B",IF(AND(E77&gt;0.9,E77&lt;=1),"A","N/A")))))</f>
        <v>F</v>
      </c>
      <c r="P77" s="49" t="str">
        <f t="shared" ref="P77:P140" si="21">IF(F77&lt;=0.6,"F",IF(AND(F77&gt;0.6,F77&lt;=0.7),"D",IF(AND(F77&gt;0.7,F77&lt;=0.8),"C",IF(AND(F77&gt;0.8,F77&lt;=0.9),"B",IF(AND(F77&gt;0.9,F77&lt;=1),"A","N/A")))))</f>
        <v>F</v>
      </c>
      <c r="Q77" s="49" t="str">
        <f t="shared" ref="Q77:Q140" si="22">IF(G77&lt;=0.6,"F",IF(AND(G77&gt;0.6,G77&lt;=0.7),"D",IF(AND(G77&gt;0.7,G77&lt;=0.8),"C",IF(AND(G77&gt;0.8,G77&lt;=0.9),"B",IF(AND(G77&gt;0.9,G77&lt;=1),"A","N/A")))))</f>
        <v>N/A</v>
      </c>
      <c r="R77" s="49" t="str">
        <f t="shared" ref="R77:R140" si="23">IF(H77&lt;=0.6,"F",IF(AND(H77&gt;0.6,H77&lt;=0.7),"D",IF(AND(H77&gt;0.7,H77&lt;=0.8),"C",IF(AND(H77&gt;0.8,H77&lt;=0.9),"B",IF(AND(H77&gt;0.9,H77&lt;=1),"A","N/A")))))</f>
        <v>C</v>
      </c>
      <c r="S77" s="49" t="str">
        <f t="shared" ref="S77:S140" si="24">IF(I77&lt;=0.6,"F",IF(AND(I77&gt;0.6,I77&lt;=0.7),"D",IF(AND(I77&gt;0.7,I77&lt;=0.8),"C",IF(AND(I77&gt;0.8,I77&lt;=0.9),"B",IF(AND(I77&gt;0.9,I77&lt;=1),"A","N/A")))))</f>
        <v>C</v>
      </c>
      <c r="T77" s="50" t="str">
        <f t="shared" ref="T77:T140" si="25">IF(J77&lt;=0.6,"F",IF(AND(J77&gt;0.6,J77&lt;=0.7),"D",IF(AND(J77&gt;0.7,J77&lt;=0.8),"C",IF(AND(J77&gt;0.8,J77&lt;=0.9),"B",IF(AND(J77&gt;0.9,J77&lt;=1),"A","N/A")))))</f>
        <v>N/A</v>
      </c>
      <c r="U77" s="73" t="str">
        <f t="shared" si="17"/>
        <v>D</v>
      </c>
      <c r="W77" s="21" t="s">
        <v>834</v>
      </c>
      <c r="X77" s="86">
        <v>0.4</v>
      </c>
      <c r="Y77" s="90"/>
      <c r="Z77" s="84"/>
    </row>
    <row r="78" spans="1:26" ht="15.25" x14ac:dyDescent="0.85">
      <c r="A78" s="13" t="s">
        <v>640</v>
      </c>
      <c r="B78" s="15" t="s">
        <v>639</v>
      </c>
      <c r="C78" s="24">
        <v>1</v>
      </c>
      <c r="D78" s="25">
        <v>1</v>
      </c>
      <c r="E78" s="25">
        <v>-0.33333333333333331</v>
      </c>
      <c r="F78" s="25">
        <v>1</v>
      </c>
      <c r="G78" s="26" t="s">
        <v>815</v>
      </c>
      <c r="H78" s="25">
        <v>1</v>
      </c>
      <c r="I78" s="25">
        <v>0.92</v>
      </c>
      <c r="J78" s="26" t="s">
        <v>815</v>
      </c>
      <c r="K78" s="75">
        <v>0.875</v>
      </c>
      <c r="M78" s="48" t="str">
        <f t="shared" si="18"/>
        <v>A</v>
      </c>
      <c r="N78" s="49" t="str">
        <f t="shared" si="19"/>
        <v>A</v>
      </c>
      <c r="O78" s="49" t="str">
        <f t="shared" si="20"/>
        <v>F</v>
      </c>
      <c r="P78" s="49" t="str">
        <f t="shared" si="21"/>
        <v>A</v>
      </c>
      <c r="Q78" s="49" t="str">
        <f t="shared" si="22"/>
        <v>N/A</v>
      </c>
      <c r="R78" s="49" t="str">
        <f t="shared" si="23"/>
        <v>A</v>
      </c>
      <c r="S78" s="49" t="str">
        <f t="shared" si="24"/>
        <v>A</v>
      </c>
      <c r="T78" s="50" t="str">
        <f t="shared" si="25"/>
        <v>N/A</v>
      </c>
      <c r="U78" s="73" t="str">
        <f t="shared" si="17"/>
        <v>B</v>
      </c>
      <c r="W78" s="21" t="s">
        <v>832</v>
      </c>
      <c r="X78" s="86">
        <v>0.5</v>
      </c>
      <c r="Y78" s="90"/>
      <c r="Z78" s="84"/>
    </row>
    <row r="79" spans="1:26" ht="15.25" x14ac:dyDescent="0.85">
      <c r="A79" s="6" t="s">
        <v>518</v>
      </c>
      <c r="B79" s="15" t="s">
        <v>515</v>
      </c>
      <c r="C79" s="24">
        <v>1</v>
      </c>
      <c r="D79" s="25">
        <v>1</v>
      </c>
      <c r="E79" s="25">
        <v>1</v>
      </c>
      <c r="F79" s="25">
        <v>0.5</v>
      </c>
      <c r="G79" s="26" t="s">
        <v>815</v>
      </c>
      <c r="H79" s="25">
        <v>1</v>
      </c>
      <c r="I79" s="25">
        <v>1</v>
      </c>
      <c r="J79" s="26" t="s">
        <v>815</v>
      </c>
      <c r="K79" s="75">
        <v>0.95833333333333337</v>
      </c>
      <c r="M79" s="48" t="str">
        <f t="shared" si="18"/>
        <v>A</v>
      </c>
      <c r="N79" s="49" t="str">
        <f t="shared" si="19"/>
        <v>A</v>
      </c>
      <c r="O79" s="49" t="str">
        <f t="shared" si="20"/>
        <v>A</v>
      </c>
      <c r="P79" s="49" t="str">
        <f t="shared" si="21"/>
        <v>F</v>
      </c>
      <c r="Q79" s="49" t="str">
        <f t="shared" si="22"/>
        <v>N/A</v>
      </c>
      <c r="R79" s="49" t="str">
        <f t="shared" si="23"/>
        <v>A</v>
      </c>
      <c r="S79" s="49" t="str">
        <f t="shared" si="24"/>
        <v>A</v>
      </c>
      <c r="T79" s="50" t="str">
        <f t="shared" si="25"/>
        <v>N/A</v>
      </c>
      <c r="U79" s="73" t="str">
        <f t="shared" si="17"/>
        <v>A</v>
      </c>
      <c r="W79" s="21" t="s">
        <v>829</v>
      </c>
      <c r="X79" s="86">
        <v>0.75</v>
      </c>
      <c r="Y79" s="90"/>
      <c r="Z79" s="84"/>
    </row>
    <row r="80" spans="1:26" ht="15.25" x14ac:dyDescent="0.85">
      <c r="A80" s="6" t="s">
        <v>667</v>
      </c>
      <c r="B80" s="15" t="s">
        <v>666</v>
      </c>
      <c r="C80" s="24">
        <v>1</v>
      </c>
      <c r="D80" s="25">
        <v>1</v>
      </c>
      <c r="E80" s="25">
        <v>1</v>
      </c>
      <c r="F80" s="25">
        <v>1</v>
      </c>
      <c r="G80" s="26" t="s">
        <v>815</v>
      </c>
      <c r="H80" s="25">
        <v>1</v>
      </c>
      <c r="I80" s="25">
        <v>0.92</v>
      </c>
      <c r="J80" s="26" t="s">
        <v>815</v>
      </c>
      <c r="K80" s="75">
        <v>0.95833333333333337</v>
      </c>
      <c r="M80" s="48" t="str">
        <f t="shared" si="18"/>
        <v>A</v>
      </c>
      <c r="N80" s="49" t="str">
        <f t="shared" si="19"/>
        <v>A</v>
      </c>
      <c r="O80" s="49" t="str">
        <f t="shared" si="20"/>
        <v>A</v>
      </c>
      <c r="P80" s="49" t="str">
        <f t="shared" si="21"/>
        <v>A</v>
      </c>
      <c r="Q80" s="49" t="str">
        <f t="shared" si="22"/>
        <v>N/A</v>
      </c>
      <c r="R80" s="49" t="str">
        <f t="shared" si="23"/>
        <v>A</v>
      </c>
      <c r="S80" s="49" t="str">
        <f t="shared" si="24"/>
        <v>A</v>
      </c>
      <c r="T80" s="50" t="str">
        <f t="shared" si="25"/>
        <v>N/A</v>
      </c>
      <c r="U80" s="73" t="str">
        <f t="shared" si="17"/>
        <v>A</v>
      </c>
      <c r="W80" s="70" t="s">
        <v>835</v>
      </c>
      <c r="X80" s="86">
        <v>0.75</v>
      </c>
      <c r="Y80" s="90">
        <v>1</v>
      </c>
      <c r="Z80" s="84"/>
    </row>
    <row r="81" spans="1:26" ht="15.25" x14ac:dyDescent="0.85">
      <c r="A81" s="6" t="s">
        <v>677</v>
      </c>
      <c r="B81" s="15" t="s">
        <v>676</v>
      </c>
      <c r="C81" s="24">
        <v>1</v>
      </c>
      <c r="D81" s="25">
        <v>1</v>
      </c>
      <c r="E81" s="25">
        <v>1</v>
      </c>
      <c r="F81" s="25">
        <v>1</v>
      </c>
      <c r="G81" s="26" t="s">
        <v>815</v>
      </c>
      <c r="H81" s="25">
        <v>1</v>
      </c>
      <c r="I81" s="25">
        <v>1</v>
      </c>
      <c r="J81" s="26" t="s">
        <v>815</v>
      </c>
      <c r="K81" s="75">
        <v>1</v>
      </c>
      <c r="M81" s="48" t="str">
        <f t="shared" si="18"/>
        <v>A</v>
      </c>
      <c r="N81" s="49" t="str">
        <f t="shared" si="19"/>
        <v>A</v>
      </c>
      <c r="O81" s="49" t="str">
        <f t="shared" si="20"/>
        <v>A</v>
      </c>
      <c r="P81" s="49" t="str">
        <f t="shared" si="21"/>
        <v>A</v>
      </c>
      <c r="Q81" s="49" t="str">
        <f t="shared" si="22"/>
        <v>N/A</v>
      </c>
      <c r="R81" s="49" t="str">
        <f t="shared" si="23"/>
        <v>A</v>
      </c>
      <c r="S81" s="49" t="str">
        <f t="shared" si="24"/>
        <v>A</v>
      </c>
      <c r="T81" s="50" t="str">
        <f t="shared" si="25"/>
        <v>N/A</v>
      </c>
      <c r="U81" s="73" t="str">
        <f t="shared" si="17"/>
        <v>A</v>
      </c>
      <c r="W81" s="21" t="s">
        <v>832</v>
      </c>
      <c r="X81" s="86">
        <v>0.5</v>
      </c>
      <c r="Y81" s="90"/>
    </row>
    <row r="82" spans="1:26" ht="15.25" x14ac:dyDescent="0.85">
      <c r="A82" s="6" t="s">
        <v>625</v>
      </c>
      <c r="B82" s="15" t="s">
        <v>624</v>
      </c>
      <c r="C82" s="24">
        <v>1</v>
      </c>
      <c r="D82" s="25">
        <v>1</v>
      </c>
      <c r="E82" s="25">
        <v>-0.33333333333333331</v>
      </c>
      <c r="F82" s="25">
        <v>1</v>
      </c>
      <c r="G82" s="26" t="s">
        <v>815</v>
      </c>
      <c r="H82" s="25">
        <v>1</v>
      </c>
      <c r="I82" s="25">
        <v>1</v>
      </c>
      <c r="J82" s="26" t="s">
        <v>815</v>
      </c>
      <c r="K82" s="75">
        <v>0.91666666666666663</v>
      </c>
      <c r="M82" s="48" t="str">
        <f t="shared" si="18"/>
        <v>A</v>
      </c>
      <c r="N82" s="49" t="str">
        <f t="shared" si="19"/>
        <v>A</v>
      </c>
      <c r="O82" s="49" t="str">
        <f t="shared" si="20"/>
        <v>F</v>
      </c>
      <c r="P82" s="49" t="str">
        <f t="shared" si="21"/>
        <v>A</v>
      </c>
      <c r="Q82" s="49" t="str">
        <f t="shared" si="22"/>
        <v>N/A</v>
      </c>
      <c r="R82" s="49" t="str">
        <f t="shared" si="23"/>
        <v>A</v>
      </c>
      <c r="S82" s="49" t="str">
        <f t="shared" si="24"/>
        <v>A</v>
      </c>
      <c r="T82" s="50" t="str">
        <f t="shared" si="25"/>
        <v>N/A</v>
      </c>
      <c r="U82" s="73" t="str">
        <f t="shared" si="17"/>
        <v>A</v>
      </c>
      <c r="W82" s="21" t="s">
        <v>832</v>
      </c>
      <c r="X82" s="86">
        <v>0.5</v>
      </c>
      <c r="Y82" s="90"/>
      <c r="Z82" s="84"/>
    </row>
    <row r="83" spans="1:26" ht="15.25" x14ac:dyDescent="0.85">
      <c r="A83" s="6" t="s">
        <v>505</v>
      </c>
      <c r="B83" s="15" t="s">
        <v>503</v>
      </c>
      <c r="C83" s="24">
        <v>-1</v>
      </c>
      <c r="D83" s="25">
        <v>0.6</v>
      </c>
      <c r="E83" s="25">
        <v>-1</v>
      </c>
      <c r="F83" s="25">
        <v>-0.5</v>
      </c>
      <c r="G83" s="26" t="s">
        <v>815</v>
      </c>
      <c r="H83" s="25">
        <v>0.5</v>
      </c>
      <c r="I83" s="25">
        <v>0.36</v>
      </c>
      <c r="J83" s="26" t="s">
        <v>815</v>
      </c>
      <c r="K83" s="75">
        <v>0.19148936170212766</v>
      </c>
      <c r="M83" s="48" t="str">
        <f t="shared" si="18"/>
        <v>F</v>
      </c>
      <c r="N83" s="49" t="str">
        <f t="shared" si="19"/>
        <v>F</v>
      </c>
      <c r="O83" s="49" t="str">
        <f t="shared" si="20"/>
        <v>F</v>
      </c>
      <c r="P83" s="49" t="str">
        <f t="shared" si="21"/>
        <v>F</v>
      </c>
      <c r="Q83" s="49" t="str">
        <f t="shared" si="22"/>
        <v>N/A</v>
      </c>
      <c r="R83" s="49" t="str">
        <f t="shared" si="23"/>
        <v>F</v>
      </c>
      <c r="S83" s="49" t="str">
        <f t="shared" si="24"/>
        <v>F</v>
      </c>
      <c r="T83" s="50" t="str">
        <f t="shared" si="25"/>
        <v>N/A</v>
      </c>
      <c r="U83" s="73" t="str">
        <f t="shared" si="17"/>
        <v>F</v>
      </c>
      <c r="W83" s="21" t="s">
        <v>832</v>
      </c>
      <c r="X83" s="86">
        <v>0.5</v>
      </c>
      <c r="Y83" s="90"/>
      <c r="Z83" s="84"/>
    </row>
    <row r="84" spans="1:26" ht="15.25" x14ac:dyDescent="0.85">
      <c r="A84" s="6" t="s">
        <v>657</v>
      </c>
      <c r="B84" s="15" t="s">
        <v>656</v>
      </c>
      <c r="C84" s="24">
        <v>-1</v>
      </c>
      <c r="D84" s="25">
        <v>-0.5</v>
      </c>
      <c r="E84" s="25">
        <v>-1</v>
      </c>
      <c r="F84" s="25">
        <v>0</v>
      </c>
      <c r="G84" s="26" t="s">
        <v>815</v>
      </c>
      <c r="H84" s="25">
        <v>0.5</v>
      </c>
      <c r="I84" s="25">
        <v>0.27272727272727271</v>
      </c>
      <c r="J84" s="26" t="s">
        <v>815</v>
      </c>
      <c r="K84" s="75">
        <v>5.5555555555555552E-2</v>
      </c>
      <c r="M84" s="48" t="str">
        <f t="shared" si="18"/>
        <v>F</v>
      </c>
      <c r="N84" s="49" t="str">
        <f t="shared" si="19"/>
        <v>F</v>
      </c>
      <c r="O84" s="49" t="str">
        <f t="shared" si="20"/>
        <v>F</v>
      </c>
      <c r="P84" s="49" t="str">
        <f t="shared" si="21"/>
        <v>F</v>
      </c>
      <c r="Q84" s="49" t="str">
        <f t="shared" si="22"/>
        <v>N/A</v>
      </c>
      <c r="R84" s="49" t="str">
        <f t="shared" si="23"/>
        <v>F</v>
      </c>
      <c r="S84" s="49" t="str">
        <f t="shared" si="24"/>
        <v>F</v>
      </c>
      <c r="T84" s="50" t="str">
        <f t="shared" si="25"/>
        <v>N/A</v>
      </c>
      <c r="U84" s="73" t="str">
        <f t="shared" si="17"/>
        <v>F</v>
      </c>
      <c r="W84" s="21" t="s">
        <v>829</v>
      </c>
      <c r="X84" s="86">
        <v>0.75</v>
      </c>
      <c r="Y84" s="90"/>
      <c r="Z84" s="84"/>
    </row>
    <row r="85" spans="1:26" ht="15.25" x14ac:dyDescent="0.85">
      <c r="A85" s="6" t="s">
        <v>678</v>
      </c>
      <c r="B85" s="15" t="s">
        <v>676</v>
      </c>
      <c r="C85" s="24">
        <v>1</v>
      </c>
      <c r="D85" s="25">
        <v>1</v>
      </c>
      <c r="E85" s="25">
        <v>1</v>
      </c>
      <c r="F85" s="25">
        <v>1</v>
      </c>
      <c r="G85" s="26" t="s">
        <v>815</v>
      </c>
      <c r="H85" s="25">
        <v>1</v>
      </c>
      <c r="I85" s="25">
        <v>1</v>
      </c>
      <c r="J85" s="26" t="s">
        <v>815</v>
      </c>
      <c r="K85" s="75">
        <v>1</v>
      </c>
      <c r="M85" s="48" t="str">
        <f t="shared" si="18"/>
        <v>A</v>
      </c>
      <c r="N85" s="49" t="str">
        <f t="shared" si="19"/>
        <v>A</v>
      </c>
      <c r="O85" s="49" t="str">
        <f t="shared" si="20"/>
        <v>A</v>
      </c>
      <c r="P85" s="49" t="str">
        <f t="shared" si="21"/>
        <v>A</v>
      </c>
      <c r="Q85" s="49" t="str">
        <f t="shared" si="22"/>
        <v>N/A</v>
      </c>
      <c r="R85" s="49" t="str">
        <f t="shared" si="23"/>
        <v>A</v>
      </c>
      <c r="S85" s="49" t="str">
        <f t="shared" si="24"/>
        <v>A</v>
      </c>
      <c r="T85" s="50" t="str">
        <f t="shared" si="25"/>
        <v>N/A</v>
      </c>
      <c r="U85" s="73" t="str">
        <f t="shared" si="17"/>
        <v>A</v>
      </c>
      <c r="W85" s="21" t="s">
        <v>829</v>
      </c>
      <c r="X85" s="86">
        <v>0.75</v>
      </c>
      <c r="Y85" s="90">
        <v>2</v>
      </c>
      <c r="Z85" s="84"/>
    </row>
    <row r="86" spans="1:26" ht="15.25" x14ac:dyDescent="0.85">
      <c r="A86" s="6" t="s">
        <v>597</v>
      </c>
      <c r="B86" s="15">
        <v>5</v>
      </c>
      <c r="C86" s="24">
        <v>-1</v>
      </c>
      <c r="D86" s="25">
        <v>0</v>
      </c>
      <c r="E86" s="25">
        <v>-1</v>
      </c>
      <c r="F86" s="25">
        <v>-0.5</v>
      </c>
      <c r="G86" s="26" t="s">
        <v>815</v>
      </c>
      <c r="H86" s="25">
        <v>0.25</v>
      </c>
      <c r="I86" s="25">
        <v>0.28000000000000003</v>
      </c>
      <c r="J86" s="26" t="s">
        <v>815</v>
      </c>
      <c r="K86" s="75">
        <v>4.1666666666666664E-2</v>
      </c>
      <c r="M86" s="48" t="str">
        <f t="shared" si="18"/>
        <v>F</v>
      </c>
      <c r="N86" s="49" t="str">
        <f t="shared" si="19"/>
        <v>F</v>
      </c>
      <c r="O86" s="49" t="str">
        <f t="shared" si="20"/>
        <v>F</v>
      </c>
      <c r="P86" s="49" t="str">
        <f t="shared" si="21"/>
        <v>F</v>
      </c>
      <c r="Q86" s="49" t="str">
        <f t="shared" si="22"/>
        <v>N/A</v>
      </c>
      <c r="R86" s="49" t="str">
        <f t="shared" si="23"/>
        <v>F</v>
      </c>
      <c r="S86" s="49" t="str">
        <f t="shared" si="24"/>
        <v>F</v>
      </c>
      <c r="T86" s="50" t="str">
        <f t="shared" si="25"/>
        <v>N/A</v>
      </c>
      <c r="U86" s="73" t="str">
        <f t="shared" si="17"/>
        <v>F</v>
      </c>
      <c r="W86" s="21" t="s">
        <v>832</v>
      </c>
      <c r="X86" s="86">
        <v>0.5</v>
      </c>
      <c r="Y86" s="90"/>
      <c r="Z86" s="84"/>
    </row>
    <row r="87" spans="1:26" ht="15.25" x14ac:dyDescent="0.85">
      <c r="A87" s="6" t="s">
        <v>622</v>
      </c>
      <c r="B87" s="15" t="s">
        <v>621</v>
      </c>
      <c r="C87" s="24">
        <v>1</v>
      </c>
      <c r="D87" s="25">
        <v>1</v>
      </c>
      <c r="E87" s="25">
        <v>1</v>
      </c>
      <c r="F87" s="25">
        <v>1</v>
      </c>
      <c r="G87" s="26" t="s">
        <v>815</v>
      </c>
      <c r="H87" s="25">
        <v>1</v>
      </c>
      <c r="I87" s="25">
        <v>1</v>
      </c>
      <c r="J87" s="26" t="s">
        <v>815</v>
      </c>
      <c r="K87" s="75">
        <v>1</v>
      </c>
      <c r="M87" s="48" t="str">
        <f t="shared" si="18"/>
        <v>A</v>
      </c>
      <c r="N87" s="49" t="str">
        <f t="shared" si="19"/>
        <v>A</v>
      </c>
      <c r="O87" s="49" t="str">
        <f t="shared" si="20"/>
        <v>A</v>
      </c>
      <c r="P87" s="49" t="str">
        <f t="shared" si="21"/>
        <v>A</v>
      </c>
      <c r="Q87" s="49" t="str">
        <f t="shared" si="22"/>
        <v>N/A</v>
      </c>
      <c r="R87" s="49" t="str">
        <f t="shared" si="23"/>
        <v>A</v>
      </c>
      <c r="S87" s="49" t="str">
        <f t="shared" si="24"/>
        <v>A</v>
      </c>
      <c r="T87" s="50" t="str">
        <f t="shared" si="25"/>
        <v>N/A</v>
      </c>
      <c r="U87" s="73" t="str">
        <f t="shared" si="17"/>
        <v>A</v>
      </c>
      <c r="W87" s="21" t="s">
        <v>829</v>
      </c>
      <c r="X87" s="86">
        <v>0.75</v>
      </c>
      <c r="Y87" s="90">
        <v>1</v>
      </c>
    </row>
    <row r="88" spans="1:26" ht="15.25" x14ac:dyDescent="0.85">
      <c r="A88" s="6" t="s">
        <v>528</v>
      </c>
      <c r="B88" s="15" t="s">
        <v>527</v>
      </c>
      <c r="C88" s="24">
        <v>1</v>
      </c>
      <c r="D88" s="25">
        <v>1</v>
      </c>
      <c r="E88" s="25">
        <v>1</v>
      </c>
      <c r="F88" s="25">
        <v>1</v>
      </c>
      <c r="G88" s="26" t="s">
        <v>815</v>
      </c>
      <c r="H88" s="25">
        <v>1</v>
      </c>
      <c r="I88" s="25">
        <v>1</v>
      </c>
      <c r="J88" s="26" t="s">
        <v>815</v>
      </c>
      <c r="K88" s="75">
        <v>1</v>
      </c>
      <c r="M88" s="48" t="str">
        <f t="shared" si="18"/>
        <v>A</v>
      </c>
      <c r="N88" s="49" t="str">
        <f t="shared" si="19"/>
        <v>A</v>
      </c>
      <c r="O88" s="49" t="str">
        <f t="shared" si="20"/>
        <v>A</v>
      </c>
      <c r="P88" s="49" t="str">
        <f t="shared" si="21"/>
        <v>A</v>
      </c>
      <c r="Q88" s="49" t="str">
        <f t="shared" si="22"/>
        <v>N/A</v>
      </c>
      <c r="R88" s="49" t="str">
        <f t="shared" si="23"/>
        <v>A</v>
      </c>
      <c r="S88" s="49" t="str">
        <f t="shared" si="24"/>
        <v>A</v>
      </c>
      <c r="T88" s="50" t="str">
        <f t="shared" si="25"/>
        <v>N/A</v>
      </c>
      <c r="U88" s="73" t="str">
        <f t="shared" si="17"/>
        <v>A</v>
      </c>
      <c r="W88" s="21" t="s">
        <v>834</v>
      </c>
      <c r="X88" s="86">
        <v>0.4</v>
      </c>
      <c r="Y88" s="90">
        <v>3</v>
      </c>
      <c r="Z88" s="84"/>
    </row>
    <row r="89" spans="1:26" ht="15.25" x14ac:dyDescent="0.85">
      <c r="A89" s="13" t="s">
        <v>744</v>
      </c>
      <c r="B89" s="15" t="s">
        <v>742</v>
      </c>
      <c r="C89" s="24">
        <v>1</v>
      </c>
      <c r="D89" s="25">
        <v>1</v>
      </c>
      <c r="E89" s="25">
        <v>1</v>
      </c>
      <c r="F89" s="25">
        <v>1</v>
      </c>
      <c r="G89" s="26" t="s">
        <v>815</v>
      </c>
      <c r="H89" s="25">
        <v>1</v>
      </c>
      <c r="I89" s="25">
        <v>1</v>
      </c>
      <c r="J89" s="26" t="s">
        <v>815</v>
      </c>
      <c r="K89" s="75">
        <v>1</v>
      </c>
      <c r="M89" s="48" t="str">
        <f t="shared" si="18"/>
        <v>A</v>
      </c>
      <c r="N89" s="49" t="str">
        <f t="shared" si="19"/>
        <v>A</v>
      </c>
      <c r="O89" s="49" t="str">
        <f t="shared" si="20"/>
        <v>A</v>
      </c>
      <c r="P89" s="49" t="str">
        <f t="shared" si="21"/>
        <v>A</v>
      </c>
      <c r="Q89" s="49" t="str">
        <f t="shared" si="22"/>
        <v>N/A</v>
      </c>
      <c r="R89" s="49" t="str">
        <f t="shared" si="23"/>
        <v>A</v>
      </c>
      <c r="S89" s="49" t="str">
        <f t="shared" si="24"/>
        <v>A</v>
      </c>
      <c r="T89" s="50" t="str">
        <f t="shared" si="25"/>
        <v>N/A</v>
      </c>
      <c r="U89" s="73" t="str">
        <f t="shared" si="17"/>
        <v>A</v>
      </c>
      <c r="W89" s="21" t="s">
        <v>834</v>
      </c>
      <c r="X89" s="86">
        <v>0.4</v>
      </c>
      <c r="Y89" s="90"/>
      <c r="Z89" s="84"/>
    </row>
    <row r="90" spans="1:26" ht="15.25" x14ac:dyDescent="0.85">
      <c r="A90" s="6" t="s">
        <v>717</v>
      </c>
      <c r="B90" s="15" t="s">
        <v>714</v>
      </c>
      <c r="C90" s="24">
        <v>1</v>
      </c>
      <c r="D90" s="25">
        <v>0.66666666666666663</v>
      </c>
      <c r="E90" s="25">
        <v>1</v>
      </c>
      <c r="F90" s="25">
        <v>0.5</v>
      </c>
      <c r="G90" s="26" t="s">
        <v>815</v>
      </c>
      <c r="H90" s="25">
        <v>1</v>
      </c>
      <c r="I90" s="25">
        <v>1</v>
      </c>
      <c r="J90" s="26" t="s">
        <v>815</v>
      </c>
      <c r="K90" s="75">
        <v>0.91666666666666663</v>
      </c>
      <c r="M90" s="48" t="str">
        <f t="shared" si="18"/>
        <v>A</v>
      </c>
      <c r="N90" s="49" t="str">
        <f t="shared" si="19"/>
        <v>D</v>
      </c>
      <c r="O90" s="49" t="str">
        <f t="shared" si="20"/>
        <v>A</v>
      </c>
      <c r="P90" s="49" t="str">
        <f t="shared" si="21"/>
        <v>F</v>
      </c>
      <c r="Q90" s="49" t="str">
        <f t="shared" si="22"/>
        <v>N/A</v>
      </c>
      <c r="R90" s="49" t="str">
        <f t="shared" si="23"/>
        <v>A</v>
      </c>
      <c r="S90" s="49" t="str">
        <f t="shared" si="24"/>
        <v>A</v>
      </c>
      <c r="T90" s="50" t="str">
        <f t="shared" si="25"/>
        <v>N/A</v>
      </c>
      <c r="U90" s="73" t="str">
        <f t="shared" si="17"/>
        <v>A</v>
      </c>
      <c r="W90" s="21" t="s">
        <v>832</v>
      </c>
      <c r="X90" s="86">
        <v>0.5</v>
      </c>
      <c r="Y90" s="90"/>
      <c r="Z90" s="84"/>
    </row>
    <row r="91" spans="1:26" ht="15.25" x14ac:dyDescent="0.85">
      <c r="A91" s="6" t="s">
        <v>570</v>
      </c>
      <c r="B91" s="15" t="s">
        <v>568</v>
      </c>
      <c r="C91" s="24">
        <v>1</v>
      </c>
      <c r="D91" s="25">
        <v>1</v>
      </c>
      <c r="E91" s="25">
        <v>1</v>
      </c>
      <c r="F91" s="25">
        <v>1</v>
      </c>
      <c r="G91" s="26" t="s">
        <v>815</v>
      </c>
      <c r="H91" s="25">
        <v>1</v>
      </c>
      <c r="I91" s="25">
        <v>1</v>
      </c>
      <c r="J91" s="26" t="s">
        <v>815</v>
      </c>
      <c r="K91" s="75">
        <v>1</v>
      </c>
      <c r="M91" s="48" t="str">
        <f t="shared" si="18"/>
        <v>A</v>
      </c>
      <c r="N91" s="49" t="str">
        <f t="shared" si="19"/>
        <v>A</v>
      </c>
      <c r="O91" s="49" t="str">
        <f t="shared" si="20"/>
        <v>A</v>
      </c>
      <c r="P91" s="49" t="str">
        <f t="shared" si="21"/>
        <v>A</v>
      </c>
      <c r="Q91" s="49" t="str">
        <f t="shared" si="22"/>
        <v>N/A</v>
      </c>
      <c r="R91" s="49" t="str">
        <f t="shared" si="23"/>
        <v>A</v>
      </c>
      <c r="S91" s="49" t="str">
        <f t="shared" si="24"/>
        <v>A</v>
      </c>
      <c r="T91" s="50" t="str">
        <f t="shared" si="25"/>
        <v>N/A</v>
      </c>
      <c r="U91" s="73" t="str">
        <f t="shared" si="17"/>
        <v>A</v>
      </c>
      <c r="W91" s="21" t="s">
        <v>832</v>
      </c>
      <c r="X91" s="86">
        <v>0.5</v>
      </c>
      <c r="Y91" s="90">
        <v>1</v>
      </c>
      <c r="Z91" s="84"/>
    </row>
    <row r="92" spans="1:26" ht="15.25" x14ac:dyDescent="0.85">
      <c r="A92" s="6" t="s">
        <v>571</v>
      </c>
      <c r="B92" s="15" t="s">
        <v>568</v>
      </c>
      <c r="C92" s="24">
        <v>1</v>
      </c>
      <c r="D92" s="25">
        <v>1</v>
      </c>
      <c r="E92" s="25">
        <v>1</v>
      </c>
      <c r="F92" s="25">
        <v>1</v>
      </c>
      <c r="G92" s="26" t="s">
        <v>815</v>
      </c>
      <c r="H92" s="25">
        <v>1</v>
      </c>
      <c r="I92" s="25">
        <v>1</v>
      </c>
      <c r="J92" s="26" t="s">
        <v>815</v>
      </c>
      <c r="K92" s="75">
        <v>1</v>
      </c>
      <c r="M92" s="48" t="str">
        <f t="shared" si="18"/>
        <v>A</v>
      </c>
      <c r="N92" s="49" t="str">
        <f t="shared" si="19"/>
        <v>A</v>
      </c>
      <c r="O92" s="49" t="str">
        <f t="shared" si="20"/>
        <v>A</v>
      </c>
      <c r="P92" s="49" t="str">
        <f t="shared" si="21"/>
        <v>A</v>
      </c>
      <c r="Q92" s="49" t="str">
        <f t="shared" si="22"/>
        <v>N/A</v>
      </c>
      <c r="R92" s="49" t="str">
        <f t="shared" si="23"/>
        <v>A</v>
      </c>
      <c r="S92" s="49" t="str">
        <f t="shared" si="24"/>
        <v>A</v>
      </c>
      <c r="T92" s="50" t="str">
        <f t="shared" si="25"/>
        <v>N/A</v>
      </c>
      <c r="U92" s="73" t="str">
        <f t="shared" si="17"/>
        <v>A</v>
      </c>
      <c r="W92" s="21" t="s">
        <v>829</v>
      </c>
      <c r="X92" s="86">
        <v>0.75</v>
      </c>
      <c r="Y92" s="90">
        <v>5</v>
      </c>
      <c r="Z92" s="84"/>
    </row>
    <row r="93" spans="1:26" ht="15.25" x14ac:dyDescent="0.85">
      <c r="A93" s="6" t="s">
        <v>641</v>
      </c>
      <c r="B93" s="15" t="s">
        <v>639</v>
      </c>
      <c r="C93" s="24">
        <v>1</v>
      </c>
      <c r="D93" s="25">
        <v>1</v>
      </c>
      <c r="E93" s="25">
        <v>-0.33333333333333331</v>
      </c>
      <c r="F93" s="25">
        <v>1</v>
      </c>
      <c r="G93" s="26" t="s">
        <v>815</v>
      </c>
      <c r="H93" s="25">
        <v>1</v>
      </c>
      <c r="I93" s="25">
        <v>0.83333333333333337</v>
      </c>
      <c r="J93" s="26" t="s">
        <v>815</v>
      </c>
      <c r="K93" s="75">
        <v>0.82978723404255317</v>
      </c>
      <c r="M93" s="48" t="str">
        <f t="shared" si="18"/>
        <v>A</v>
      </c>
      <c r="N93" s="49" t="str">
        <f t="shared" si="19"/>
        <v>A</v>
      </c>
      <c r="O93" s="49" t="str">
        <f t="shared" si="20"/>
        <v>F</v>
      </c>
      <c r="P93" s="49" t="str">
        <f t="shared" si="21"/>
        <v>A</v>
      </c>
      <c r="Q93" s="49" t="str">
        <f t="shared" si="22"/>
        <v>N/A</v>
      </c>
      <c r="R93" s="49" t="str">
        <f t="shared" si="23"/>
        <v>A</v>
      </c>
      <c r="S93" s="49" t="str">
        <f t="shared" si="24"/>
        <v>B</v>
      </c>
      <c r="T93" s="50" t="str">
        <f t="shared" si="25"/>
        <v>N/A</v>
      </c>
      <c r="U93" s="73" t="str">
        <f t="shared" si="17"/>
        <v>B</v>
      </c>
      <c r="W93" s="21" t="s">
        <v>841</v>
      </c>
      <c r="X93" s="86">
        <v>0.44</v>
      </c>
      <c r="Y93" s="90">
        <v>1</v>
      </c>
      <c r="Z93" s="84"/>
    </row>
    <row r="94" spans="1:26" ht="15.25" x14ac:dyDescent="0.85">
      <c r="A94" s="6" t="s">
        <v>508</v>
      </c>
      <c r="B94" s="15">
        <v>6</v>
      </c>
      <c r="C94" s="24">
        <v>-1</v>
      </c>
      <c r="D94" s="25">
        <v>0</v>
      </c>
      <c r="E94" s="25">
        <v>-1</v>
      </c>
      <c r="F94" s="25">
        <v>-0.5</v>
      </c>
      <c r="G94" s="26" t="s">
        <v>815</v>
      </c>
      <c r="H94" s="25">
        <v>0.5</v>
      </c>
      <c r="I94" s="25">
        <v>0.41666666666666669</v>
      </c>
      <c r="J94" s="26" t="s">
        <v>815</v>
      </c>
      <c r="K94" s="75">
        <v>0.14893617021276595</v>
      </c>
      <c r="M94" s="48" t="str">
        <f t="shared" si="18"/>
        <v>F</v>
      </c>
      <c r="N94" s="49" t="str">
        <f t="shared" si="19"/>
        <v>F</v>
      </c>
      <c r="O94" s="49" t="str">
        <f t="shared" si="20"/>
        <v>F</v>
      </c>
      <c r="P94" s="49" t="str">
        <f t="shared" si="21"/>
        <v>F</v>
      </c>
      <c r="Q94" s="49" t="str">
        <f t="shared" si="22"/>
        <v>N/A</v>
      </c>
      <c r="R94" s="49" t="str">
        <f t="shared" si="23"/>
        <v>F</v>
      </c>
      <c r="S94" s="49" t="str">
        <f t="shared" si="24"/>
        <v>F</v>
      </c>
      <c r="T94" s="50" t="str">
        <f t="shared" si="25"/>
        <v>N/A</v>
      </c>
      <c r="U94" s="73" t="str">
        <f t="shared" si="17"/>
        <v>F</v>
      </c>
      <c r="W94" s="21" t="s">
        <v>835</v>
      </c>
      <c r="X94" s="86">
        <v>0.75</v>
      </c>
      <c r="Y94" s="90"/>
      <c r="Z94" s="84"/>
    </row>
    <row r="95" spans="1:26" ht="15.25" x14ac:dyDescent="0.85">
      <c r="A95" s="13" t="s">
        <v>703</v>
      </c>
      <c r="B95" s="15" t="s">
        <v>701</v>
      </c>
      <c r="C95" s="24">
        <v>1</v>
      </c>
      <c r="D95" s="25">
        <v>0.66666666666666663</v>
      </c>
      <c r="E95" s="25">
        <v>1</v>
      </c>
      <c r="F95" s="25">
        <v>1</v>
      </c>
      <c r="G95" s="26" t="s">
        <v>815</v>
      </c>
      <c r="H95" s="25">
        <v>0.75</v>
      </c>
      <c r="I95" s="25">
        <v>1</v>
      </c>
      <c r="J95" s="26" t="s">
        <v>815</v>
      </c>
      <c r="K95" s="75">
        <v>0.91666666666666663</v>
      </c>
      <c r="M95" s="48" t="str">
        <f t="shared" si="18"/>
        <v>A</v>
      </c>
      <c r="N95" s="49" t="str">
        <f t="shared" si="19"/>
        <v>D</v>
      </c>
      <c r="O95" s="49" t="str">
        <f t="shared" si="20"/>
        <v>A</v>
      </c>
      <c r="P95" s="49" t="str">
        <f t="shared" si="21"/>
        <v>A</v>
      </c>
      <c r="Q95" s="49" t="str">
        <f t="shared" si="22"/>
        <v>N/A</v>
      </c>
      <c r="R95" s="49" t="str">
        <f t="shared" si="23"/>
        <v>C</v>
      </c>
      <c r="S95" s="49" t="str">
        <f t="shared" si="24"/>
        <v>A</v>
      </c>
      <c r="T95" s="50" t="str">
        <f t="shared" si="25"/>
        <v>N/A</v>
      </c>
      <c r="U95" s="73" t="str">
        <f t="shared" si="17"/>
        <v>A</v>
      </c>
      <c r="W95" s="21" t="s">
        <v>830</v>
      </c>
      <c r="X95" s="86">
        <v>0.95</v>
      </c>
      <c r="Y95" s="90"/>
      <c r="Z95" s="84"/>
    </row>
    <row r="96" spans="1:26" ht="15.25" x14ac:dyDescent="0.85">
      <c r="A96" s="13" t="s">
        <v>679</v>
      </c>
      <c r="B96" s="15" t="s">
        <v>676</v>
      </c>
      <c r="C96" s="24">
        <v>1</v>
      </c>
      <c r="D96" s="25">
        <v>1</v>
      </c>
      <c r="E96" s="25">
        <v>1</v>
      </c>
      <c r="F96" s="25">
        <v>1</v>
      </c>
      <c r="G96" s="26" t="s">
        <v>815</v>
      </c>
      <c r="H96" s="25">
        <v>1</v>
      </c>
      <c r="I96" s="25">
        <v>0.92</v>
      </c>
      <c r="J96" s="26" t="s">
        <v>815</v>
      </c>
      <c r="K96" s="75">
        <v>0.95833333333333337</v>
      </c>
      <c r="M96" s="48" t="str">
        <f t="shared" si="18"/>
        <v>A</v>
      </c>
      <c r="N96" s="49" t="str">
        <f t="shared" si="19"/>
        <v>A</v>
      </c>
      <c r="O96" s="49" t="str">
        <f t="shared" si="20"/>
        <v>A</v>
      </c>
      <c r="P96" s="49" t="str">
        <f t="shared" si="21"/>
        <v>A</v>
      </c>
      <c r="Q96" s="49" t="str">
        <f t="shared" si="22"/>
        <v>N/A</v>
      </c>
      <c r="R96" s="49" t="str">
        <f t="shared" si="23"/>
        <v>A</v>
      </c>
      <c r="S96" s="49" t="str">
        <f t="shared" si="24"/>
        <v>A</v>
      </c>
      <c r="T96" s="50" t="str">
        <f t="shared" si="25"/>
        <v>N/A</v>
      </c>
      <c r="U96" s="73" t="str">
        <f t="shared" si="17"/>
        <v>A</v>
      </c>
      <c r="W96" s="21" t="s">
        <v>834</v>
      </c>
      <c r="X96" s="86">
        <v>0.4</v>
      </c>
      <c r="Y96" s="90">
        <v>1</v>
      </c>
      <c r="Z96" s="84"/>
    </row>
    <row r="97" spans="1:26" ht="15.25" x14ac:dyDescent="0.85">
      <c r="A97" s="6" t="s">
        <v>668</v>
      </c>
      <c r="B97" s="15" t="s">
        <v>666</v>
      </c>
      <c r="C97" s="24">
        <v>1</v>
      </c>
      <c r="D97" s="25">
        <v>1</v>
      </c>
      <c r="E97" s="25">
        <v>1</v>
      </c>
      <c r="F97" s="25">
        <v>1</v>
      </c>
      <c r="G97" s="26" t="s">
        <v>815</v>
      </c>
      <c r="H97" s="25">
        <v>1</v>
      </c>
      <c r="I97" s="25">
        <v>1</v>
      </c>
      <c r="J97" s="26" t="s">
        <v>815</v>
      </c>
      <c r="K97" s="75">
        <v>1</v>
      </c>
      <c r="M97" s="48" t="str">
        <f t="shared" si="18"/>
        <v>A</v>
      </c>
      <c r="N97" s="49" t="str">
        <f t="shared" si="19"/>
        <v>A</v>
      </c>
      <c r="O97" s="49" t="str">
        <f t="shared" si="20"/>
        <v>A</v>
      </c>
      <c r="P97" s="49" t="str">
        <f t="shared" si="21"/>
        <v>A</v>
      </c>
      <c r="Q97" s="49" t="str">
        <f t="shared" si="22"/>
        <v>N/A</v>
      </c>
      <c r="R97" s="49" t="str">
        <f t="shared" si="23"/>
        <v>A</v>
      </c>
      <c r="S97" s="49" t="str">
        <f t="shared" si="24"/>
        <v>A</v>
      </c>
      <c r="T97" s="50" t="str">
        <f t="shared" si="25"/>
        <v>N/A</v>
      </c>
      <c r="U97" s="73" t="str">
        <f t="shared" si="17"/>
        <v>A</v>
      </c>
      <c r="W97" s="21" t="s">
        <v>835</v>
      </c>
      <c r="X97" s="86">
        <v>0.75</v>
      </c>
      <c r="Y97" s="90">
        <v>2</v>
      </c>
      <c r="Z97" s="84"/>
    </row>
    <row r="98" spans="1:26" ht="15.25" x14ac:dyDescent="0.85">
      <c r="A98" s="6" t="s">
        <v>493</v>
      </c>
      <c r="B98" s="15" t="s">
        <v>491</v>
      </c>
      <c r="C98" s="24">
        <v>-1</v>
      </c>
      <c r="D98" s="25">
        <v>0.66666666666666663</v>
      </c>
      <c r="E98" s="25">
        <v>0.33333333333333331</v>
      </c>
      <c r="F98" s="25">
        <v>-0.5</v>
      </c>
      <c r="G98" s="26" t="s">
        <v>815</v>
      </c>
      <c r="H98" s="25">
        <v>0.25</v>
      </c>
      <c r="I98" s="25">
        <v>0.36</v>
      </c>
      <c r="J98" s="26" t="s">
        <v>815</v>
      </c>
      <c r="K98" s="75">
        <v>0.25</v>
      </c>
      <c r="M98" s="48" t="str">
        <f t="shared" si="18"/>
        <v>F</v>
      </c>
      <c r="N98" s="49" t="str">
        <f t="shared" si="19"/>
        <v>D</v>
      </c>
      <c r="O98" s="49" t="str">
        <f t="shared" si="20"/>
        <v>F</v>
      </c>
      <c r="P98" s="49" t="str">
        <f t="shared" si="21"/>
        <v>F</v>
      </c>
      <c r="Q98" s="49" t="str">
        <f t="shared" si="22"/>
        <v>N/A</v>
      </c>
      <c r="R98" s="49" t="str">
        <f t="shared" si="23"/>
        <v>F</v>
      </c>
      <c r="S98" s="49" t="str">
        <f t="shared" si="24"/>
        <v>F</v>
      </c>
      <c r="T98" s="50" t="str">
        <f t="shared" si="25"/>
        <v>N/A</v>
      </c>
      <c r="U98" s="73" t="str">
        <f t="shared" si="17"/>
        <v>F</v>
      </c>
      <c r="W98" s="21" t="s">
        <v>830</v>
      </c>
      <c r="X98" s="86">
        <v>0.95</v>
      </c>
      <c r="Y98" s="90"/>
      <c r="Z98" s="84"/>
    </row>
    <row r="99" spans="1:26" ht="15.25" x14ac:dyDescent="0.85">
      <c r="A99" s="13" t="s">
        <v>531</v>
      </c>
      <c r="B99" s="15" t="s">
        <v>529</v>
      </c>
      <c r="C99" s="24">
        <v>-1</v>
      </c>
      <c r="D99" s="25">
        <v>0</v>
      </c>
      <c r="E99" s="25">
        <v>-1</v>
      </c>
      <c r="F99" s="25">
        <v>-1</v>
      </c>
      <c r="G99" s="26" t="s">
        <v>815</v>
      </c>
      <c r="H99" s="25">
        <v>0.25</v>
      </c>
      <c r="I99" s="25">
        <v>0.12</v>
      </c>
      <c r="J99" s="26" t="s">
        <v>815</v>
      </c>
      <c r="K99" s="75">
        <v>-8.3333333333333329E-2</v>
      </c>
      <c r="M99" s="48" t="str">
        <f t="shared" si="18"/>
        <v>F</v>
      </c>
      <c r="N99" s="49" t="str">
        <f t="shared" si="19"/>
        <v>F</v>
      </c>
      <c r="O99" s="49" t="str">
        <f t="shared" si="20"/>
        <v>F</v>
      </c>
      <c r="P99" s="49" t="str">
        <f t="shared" si="21"/>
        <v>F</v>
      </c>
      <c r="Q99" s="49" t="str">
        <f t="shared" si="22"/>
        <v>N/A</v>
      </c>
      <c r="R99" s="49" t="str">
        <f t="shared" si="23"/>
        <v>F</v>
      </c>
      <c r="S99" s="49" t="str">
        <f t="shared" si="24"/>
        <v>F</v>
      </c>
      <c r="T99" s="50" t="str">
        <f t="shared" si="25"/>
        <v>N/A</v>
      </c>
      <c r="U99" s="73" t="str">
        <f t="shared" si="17"/>
        <v>F</v>
      </c>
      <c r="W99" s="21" t="s">
        <v>829</v>
      </c>
      <c r="X99" s="86">
        <v>0.75</v>
      </c>
      <c r="Y99" s="90"/>
      <c r="Z99" s="84"/>
    </row>
    <row r="100" spans="1:26" ht="15.25" x14ac:dyDescent="0.85">
      <c r="A100" s="6" t="s">
        <v>595</v>
      </c>
      <c r="B100" s="15" t="s">
        <v>593</v>
      </c>
      <c r="C100" s="24">
        <v>-1</v>
      </c>
      <c r="D100" s="25">
        <v>0</v>
      </c>
      <c r="E100" s="25">
        <v>-1</v>
      </c>
      <c r="F100" s="25">
        <v>-1</v>
      </c>
      <c r="G100" s="26" t="s">
        <v>815</v>
      </c>
      <c r="H100" s="25">
        <v>0.75</v>
      </c>
      <c r="I100" s="25">
        <v>0.28000000000000003</v>
      </c>
      <c r="J100" s="26" t="s">
        <v>815</v>
      </c>
      <c r="K100" s="75">
        <v>8.3333333333333329E-2</v>
      </c>
      <c r="M100" s="48" t="str">
        <f t="shared" si="18"/>
        <v>F</v>
      </c>
      <c r="N100" s="49" t="str">
        <f t="shared" si="19"/>
        <v>F</v>
      </c>
      <c r="O100" s="49" t="str">
        <f t="shared" si="20"/>
        <v>F</v>
      </c>
      <c r="P100" s="49" t="str">
        <f t="shared" si="21"/>
        <v>F</v>
      </c>
      <c r="Q100" s="49" t="str">
        <f t="shared" si="22"/>
        <v>N/A</v>
      </c>
      <c r="R100" s="49" t="str">
        <f t="shared" si="23"/>
        <v>C</v>
      </c>
      <c r="S100" s="49" t="str">
        <f t="shared" si="24"/>
        <v>F</v>
      </c>
      <c r="T100" s="50" t="str">
        <f t="shared" si="25"/>
        <v>N/A</v>
      </c>
      <c r="U100" s="73" t="str">
        <f t="shared" si="17"/>
        <v>F</v>
      </c>
      <c r="W100" s="21" t="s">
        <v>841</v>
      </c>
      <c r="X100" s="86">
        <v>0.44</v>
      </c>
      <c r="Y100" s="90"/>
      <c r="Z100" s="84"/>
    </row>
    <row r="101" spans="1:26" ht="15.25" x14ac:dyDescent="0.85">
      <c r="A101" s="6" t="s">
        <v>643</v>
      </c>
      <c r="B101" s="15" t="s">
        <v>642</v>
      </c>
      <c r="C101" s="24">
        <v>-1</v>
      </c>
      <c r="D101" s="25">
        <v>0</v>
      </c>
      <c r="E101" s="25">
        <v>-1</v>
      </c>
      <c r="F101" s="25">
        <v>-0.5</v>
      </c>
      <c r="G101" s="26" t="s">
        <v>815</v>
      </c>
      <c r="H101" s="25">
        <v>0.5</v>
      </c>
      <c r="I101" s="25">
        <v>0.28000000000000003</v>
      </c>
      <c r="J101" s="26" t="s">
        <v>815</v>
      </c>
      <c r="K101" s="75">
        <v>8.3333333333333329E-2</v>
      </c>
      <c r="M101" s="48" t="str">
        <f t="shared" si="18"/>
        <v>F</v>
      </c>
      <c r="N101" s="49" t="str">
        <f t="shared" si="19"/>
        <v>F</v>
      </c>
      <c r="O101" s="49" t="str">
        <f t="shared" si="20"/>
        <v>F</v>
      </c>
      <c r="P101" s="49" t="str">
        <f t="shared" si="21"/>
        <v>F</v>
      </c>
      <c r="Q101" s="49" t="str">
        <f t="shared" si="22"/>
        <v>N/A</v>
      </c>
      <c r="R101" s="49" t="str">
        <f t="shared" si="23"/>
        <v>F</v>
      </c>
      <c r="S101" s="49" t="str">
        <f t="shared" si="24"/>
        <v>F</v>
      </c>
      <c r="T101" s="50" t="str">
        <f t="shared" si="25"/>
        <v>N/A</v>
      </c>
      <c r="U101" s="73" t="str">
        <f t="shared" si="17"/>
        <v>F</v>
      </c>
      <c r="W101" s="21" t="s">
        <v>830</v>
      </c>
      <c r="X101" s="86">
        <v>0.95</v>
      </c>
      <c r="Y101" s="90">
        <v>1</v>
      </c>
      <c r="Z101" s="84"/>
    </row>
    <row r="102" spans="1:26" ht="15.25" x14ac:dyDescent="0.85">
      <c r="A102" s="6" t="s">
        <v>561</v>
      </c>
      <c r="B102" s="15" t="s">
        <v>558</v>
      </c>
      <c r="C102" s="24">
        <v>1</v>
      </c>
      <c r="D102" s="25">
        <v>1</v>
      </c>
      <c r="E102" s="25">
        <v>1</v>
      </c>
      <c r="F102" s="25">
        <v>1</v>
      </c>
      <c r="G102" s="26" t="s">
        <v>815</v>
      </c>
      <c r="H102" s="25">
        <v>1</v>
      </c>
      <c r="I102" s="25">
        <v>1</v>
      </c>
      <c r="J102" s="26" t="s">
        <v>815</v>
      </c>
      <c r="K102" s="75">
        <v>1</v>
      </c>
      <c r="M102" s="48" t="str">
        <f t="shared" si="18"/>
        <v>A</v>
      </c>
      <c r="N102" s="49" t="str">
        <f t="shared" si="19"/>
        <v>A</v>
      </c>
      <c r="O102" s="49" t="str">
        <f t="shared" si="20"/>
        <v>A</v>
      </c>
      <c r="P102" s="49" t="str">
        <f t="shared" si="21"/>
        <v>A</v>
      </c>
      <c r="Q102" s="49" t="str">
        <f t="shared" si="22"/>
        <v>N/A</v>
      </c>
      <c r="R102" s="49" t="str">
        <f t="shared" si="23"/>
        <v>A</v>
      </c>
      <c r="S102" s="49" t="str">
        <f t="shared" si="24"/>
        <v>A</v>
      </c>
      <c r="T102" s="50" t="str">
        <f t="shared" si="25"/>
        <v>N/A</v>
      </c>
      <c r="U102" s="73" t="str">
        <f t="shared" si="17"/>
        <v>A</v>
      </c>
      <c r="W102" s="70" t="s">
        <v>829</v>
      </c>
      <c r="X102" s="86">
        <v>0.75</v>
      </c>
      <c r="Y102" s="90"/>
      <c r="Z102" s="84"/>
    </row>
    <row r="103" spans="1:26" ht="15.25" x14ac:dyDescent="0.85">
      <c r="A103" s="6" t="s">
        <v>479</v>
      </c>
      <c r="B103" s="15" t="s">
        <v>478</v>
      </c>
      <c r="C103" s="24">
        <v>-1</v>
      </c>
      <c r="D103" s="25">
        <v>0</v>
      </c>
      <c r="E103" s="25">
        <v>-1</v>
      </c>
      <c r="F103" s="25">
        <v>-0.5</v>
      </c>
      <c r="G103" s="26" t="s">
        <v>815</v>
      </c>
      <c r="H103" s="25">
        <v>0.5</v>
      </c>
      <c r="I103" s="25">
        <v>0.28000000000000003</v>
      </c>
      <c r="J103" s="26" t="s">
        <v>815</v>
      </c>
      <c r="K103" s="75">
        <v>8.3333333333333329E-2</v>
      </c>
      <c r="M103" s="48" t="str">
        <f t="shared" si="18"/>
        <v>F</v>
      </c>
      <c r="N103" s="49" t="str">
        <f t="shared" si="19"/>
        <v>F</v>
      </c>
      <c r="O103" s="49" t="str">
        <f t="shared" si="20"/>
        <v>F</v>
      </c>
      <c r="P103" s="49" t="str">
        <f t="shared" si="21"/>
        <v>F</v>
      </c>
      <c r="Q103" s="49" t="str">
        <f t="shared" si="22"/>
        <v>N/A</v>
      </c>
      <c r="R103" s="49" t="str">
        <f t="shared" si="23"/>
        <v>F</v>
      </c>
      <c r="S103" s="49" t="str">
        <f t="shared" si="24"/>
        <v>F</v>
      </c>
      <c r="T103" s="50" t="str">
        <f t="shared" si="25"/>
        <v>N/A</v>
      </c>
      <c r="U103" s="73" t="str">
        <f t="shared" si="17"/>
        <v>F</v>
      </c>
      <c r="W103" s="21" t="s">
        <v>829</v>
      </c>
      <c r="X103" s="86">
        <v>0.75</v>
      </c>
      <c r="Y103" s="90"/>
      <c r="Z103" s="84"/>
    </row>
    <row r="104" spans="1:26" ht="15.25" x14ac:dyDescent="0.85">
      <c r="A104" s="6" t="s">
        <v>509</v>
      </c>
      <c r="B104" s="15">
        <v>6</v>
      </c>
      <c r="C104" s="24">
        <v>-1</v>
      </c>
      <c r="D104" s="25">
        <v>0</v>
      </c>
      <c r="E104" s="25">
        <v>-1</v>
      </c>
      <c r="F104" s="25">
        <v>0</v>
      </c>
      <c r="G104" s="26" t="s">
        <v>815</v>
      </c>
      <c r="H104" s="25">
        <v>0.75</v>
      </c>
      <c r="I104" s="25">
        <v>0.36</v>
      </c>
      <c r="J104" s="26" t="s">
        <v>815</v>
      </c>
      <c r="K104" s="75">
        <v>0.20833333333333334</v>
      </c>
      <c r="M104" s="48" t="str">
        <f t="shared" si="18"/>
        <v>F</v>
      </c>
      <c r="N104" s="49" t="str">
        <f t="shared" si="19"/>
        <v>F</v>
      </c>
      <c r="O104" s="49" t="str">
        <f t="shared" si="20"/>
        <v>F</v>
      </c>
      <c r="P104" s="49" t="str">
        <f t="shared" si="21"/>
        <v>F</v>
      </c>
      <c r="Q104" s="49" t="str">
        <f t="shared" si="22"/>
        <v>N/A</v>
      </c>
      <c r="R104" s="49" t="str">
        <f t="shared" si="23"/>
        <v>C</v>
      </c>
      <c r="S104" s="49" t="str">
        <f t="shared" si="24"/>
        <v>F</v>
      </c>
      <c r="T104" s="50" t="str">
        <f t="shared" si="25"/>
        <v>N/A</v>
      </c>
      <c r="U104" s="73" t="str">
        <f t="shared" si="17"/>
        <v>F</v>
      </c>
      <c r="W104" s="21" t="s">
        <v>832</v>
      </c>
      <c r="X104" s="86">
        <v>0.5</v>
      </c>
      <c r="Y104" s="90"/>
      <c r="Z104" s="84"/>
    </row>
    <row r="105" spans="1:26" ht="15.25" x14ac:dyDescent="0.85">
      <c r="A105" s="6" t="s">
        <v>658</v>
      </c>
      <c r="B105" s="15" t="s">
        <v>656</v>
      </c>
      <c r="C105" s="24">
        <v>-1</v>
      </c>
      <c r="D105" s="25">
        <v>-0.33333333333333331</v>
      </c>
      <c r="E105" s="25">
        <v>-1</v>
      </c>
      <c r="F105" s="25">
        <v>-1</v>
      </c>
      <c r="G105" s="26" t="s">
        <v>815</v>
      </c>
      <c r="H105" s="25">
        <v>-0.14285714285714285</v>
      </c>
      <c r="I105" s="25">
        <v>0.16666666666666666</v>
      </c>
      <c r="J105" s="26" t="s">
        <v>815</v>
      </c>
      <c r="K105" s="75">
        <v>-0.15555555555555556</v>
      </c>
      <c r="M105" s="48" t="str">
        <f t="shared" si="18"/>
        <v>F</v>
      </c>
      <c r="N105" s="49" t="str">
        <f t="shared" si="19"/>
        <v>F</v>
      </c>
      <c r="O105" s="49" t="str">
        <f t="shared" si="20"/>
        <v>F</v>
      </c>
      <c r="P105" s="49" t="str">
        <f t="shared" si="21"/>
        <v>F</v>
      </c>
      <c r="Q105" s="49" t="str">
        <f t="shared" si="22"/>
        <v>N/A</v>
      </c>
      <c r="R105" s="49" t="str">
        <f t="shared" si="23"/>
        <v>F</v>
      </c>
      <c r="S105" s="49" t="str">
        <f t="shared" si="24"/>
        <v>F</v>
      </c>
      <c r="T105" s="50" t="str">
        <f t="shared" si="25"/>
        <v>N/A</v>
      </c>
      <c r="U105" s="73" t="str">
        <f t="shared" si="17"/>
        <v>F</v>
      </c>
      <c r="W105" s="21" t="s">
        <v>841</v>
      </c>
      <c r="X105" s="86">
        <v>0.44</v>
      </c>
      <c r="Y105" s="90"/>
      <c r="Z105" s="84"/>
    </row>
    <row r="106" spans="1:26" ht="15.25" x14ac:dyDescent="0.85">
      <c r="A106" s="6" t="s">
        <v>698</v>
      </c>
      <c r="B106" s="15" t="s">
        <v>696</v>
      </c>
      <c r="C106" s="24">
        <v>1</v>
      </c>
      <c r="D106" s="25">
        <v>0.66666666666666663</v>
      </c>
      <c r="E106" s="25">
        <v>1</v>
      </c>
      <c r="F106" s="25">
        <v>1</v>
      </c>
      <c r="G106" s="26" t="s">
        <v>815</v>
      </c>
      <c r="H106" s="25">
        <v>1</v>
      </c>
      <c r="I106" s="25">
        <v>1</v>
      </c>
      <c r="J106" s="26" t="s">
        <v>815</v>
      </c>
      <c r="K106" s="75">
        <v>0.95833333333333337</v>
      </c>
      <c r="M106" s="48" t="str">
        <f t="shared" si="18"/>
        <v>A</v>
      </c>
      <c r="N106" s="49" t="str">
        <f t="shared" si="19"/>
        <v>D</v>
      </c>
      <c r="O106" s="49" t="str">
        <f t="shared" si="20"/>
        <v>A</v>
      </c>
      <c r="P106" s="49" t="str">
        <f t="shared" si="21"/>
        <v>A</v>
      </c>
      <c r="Q106" s="49" t="str">
        <f t="shared" si="22"/>
        <v>N/A</v>
      </c>
      <c r="R106" s="49" t="str">
        <f t="shared" si="23"/>
        <v>A</v>
      </c>
      <c r="S106" s="49" t="str">
        <f t="shared" si="24"/>
        <v>A</v>
      </c>
      <c r="T106" s="50" t="str">
        <f t="shared" si="25"/>
        <v>N/A</v>
      </c>
      <c r="U106" s="73" t="str">
        <f t="shared" si="17"/>
        <v>A</v>
      </c>
      <c r="W106" s="21" t="s">
        <v>830</v>
      </c>
      <c r="X106" s="86">
        <v>0.95</v>
      </c>
      <c r="Y106" s="90">
        <v>4</v>
      </c>
      <c r="Z106" s="84"/>
    </row>
    <row r="107" spans="1:26" ht="15.25" x14ac:dyDescent="0.85">
      <c r="A107" s="6" t="s">
        <v>587</v>
      </c>
      <c r="B107" s="15" t="s">
        <v>586</v>
      </c>
      <c r="C107" s="24">
        <v>-1</v>
      </c>
      <c r="D107" s="25">
        <v>0</v>
      </c>
      <c r="E107" s="25">
        <v>-1</v>
      </c>
      <c r="F107" s="25">
        <v>-0.5</v>
      </c>
      <c r="G107" s="26" t="s">
        <v>815</v>
      </c>
      <c r="H107" s="25">
        <v>0.25</v>
      </c>
      <c r="I107" s="25">
        <v>0.2</v>
      </c>
      <c r="J107" s="26" t="s">
        <v>815</v>
      </c>
      <c r="K107" s="75">
        <v>0</v>
      </c>
      <c r="M107" s="48" t="str">
        <f t="shared" si="18"/>
        <v>F</v>
      </c>
      <c r="N107" s="49" t="str">
        <f t="shared" si="19"/>
        <v>F</v>
      </c>
      <c r="O107" s="49" t="str">
        <f t="shared" si="20"/>
        <v>F</v>
      </c>
      <c r="P107" s="49" t="str">
        <f t="shared" si="21"/>
        <v>F</v>
      </c>
      <c r="Q107" s="49" t="str">
        <f t="shared" si="22"/>
        <v>N/A</v>
      </c>
      <c r="R107" s="49" t="str">
        <f t="shared" si="23"/>
        <v>F</v>
      </c>
      <c r="S107" s="49" t="str">
        <f t="shared" si="24"/>
        <v>F</v>
      </c>
      <c r="T107" s="50" t="str">
        <f t="shared" si="25"/>
        <v>N/A</v>
      </c>
      <c r="U107" s="73" t="str">
        <f t="shared" si="17"/>
        <v>F</v>
      </c>
      <c r="W107" s="21" t="s">
        <v>832</v>
      </c>
      <c r="X107" s="86">
        <v>0.5</v>
      </c>
      <c r="Y107" s="90"/>
    </row>
    <row r="108" spans="1:26" ht="15.25" x14ac:dyDescent="0.85">
      <c r="A108" s="6" t="s">
        <v>550</v>
      </c>
      <c r="B108" s="15" t="s">
        <v>548</v>
      </c>
      <c r="C108" s="24">
        <v>1</v>
      </c>
      <c r="D108" s="25">
        <v>1</v>
      </c>
      <c r="E108" s="25">
        <v>1</v>
      </c>
      <c r="F108" s="25">
        <v>1</v>
      </c>
      <c r="G108" s="26" t="s">
        <v>815</v>
      </c>
      <c r="H108" s="25">
        <v>1</v>
      </c>
      <c r="I108" s="25">
        <v>0.92</v>
      </c>
      <c r="J108" s="26" t="s">
        <v>815</v>
      </c>
      <c r="K108" s="75">
        <v>0.95744680851063835</v>
      </c>
      <c r="M108" s="48" t="str">
        <f t="shared" si="18"/>
        <v>A</v>
      </c>
      <c r="N108" s="49" t="str">
        <f t="shared" si="19"/>
        <v>A</v>
      </c>
      <c r="O108" s="49" t="str">
        <f t="shared" si="20"/>
        <v>A</v>
      </c>
      <c r="P108" s="49" t="str">
        <f t="shared" si="21"/>
        <v>A</v>
      </c>
      <c r="Q108" s="49" t="str">
        <f t="shared" si="22"/>
        <v>N/A</v>
      </c>
      <c r="R108" s="49" t="str">
        <f t="shared" si="23"/>
        <v>A</v>
      </c>
      <c r="S108" s="49" t="str">
        <f t="shared" si="24"/>
        <v>A</v>
      </c>
      <c r="T108" s="50" t="str">
        <f t="shared" si="25"/>
        <v>N/A</v>
      </c>
      <c r="U108" s="73" t="str">
        <f t="shared" si="17"/>
        <v>A</v>
      </c>
      <c r="W108" s="21" t="s">
        <v>835</v>
      </c>
      <c r="X108" s="86">
        <v>0.75</v>
      </c>
      <c r="Y108" s="90">
        <v>4</v>
      </c>
      <c r="Z108" s="84"/>
    </row>
    <row r="109" spans="1:26" ht="15.25" x14ac:dyDescent="0.85">
      <c r="A109" s="6" t="s">
        <v>752</v>
      </c>
      <c r="B109" s="15" t="s">
        <v>751</v>
      </c>
      <c r="C109" s="24">
        <v>-1</v>
      </c>
      <c r="D109" s="25">
        <v>0</v>
      </c>
      <c r="E109" s="25">
        <v>-1</v>
      </c>
      <c r="F109" s="25">
        <v>-1</v>
      </c>
      <c r="G109" s="26" t="s">
        <v>815</v>
      </c>
      <c r="H109" s="25">
        <v>0.5</v>
      </c>
      <c r="I109" s="25">
        <v>0.2</v>
      </c>
      <c r="J109" s="26" t="s">
        <v>815</v>
      </c>
      <c r="K109" s="75">
        <v>0</v>
      </c>
      <c r="M109" s="48" t="str">
        <f t="shared" si="18"/>
        <v>F</v>
      </c>
      <c r="N109" s="49" t="str">
        <f t="shared" si="19"/>
        <v>F</v>
      </c>
      <c r="O109" s="49" t="str">
        <f t="shared" si="20"/>
        <v>F</v>
      </c>
      <c r="P109" s="49" t="str">
        <f t="shared" si="21"/>
        <v>F</v>
      </c>
      <c r="Q109" s="49" t="str">
        <f t="shared" si="22"/>
        <v>N/A</v>
      </c>
      <c r="R109" s="49" t="str">
        <f t="shared" si="23"/>
        <v>F</v>
      </c>
      <c r="S109" s="49" t="str">
        <f t="shared" si="24"/>
        <v>F</v>
      </c>
      <c r="T109" s="50" t="str">
        <f t="shared" si="25"/>
        <v>N/A</v>
      </c>
      <c r="U109" s="73" t="str">
        <f t="shared" si="17"/>
        <v>F</v>
      </c>
      <c r="W109" s="21" t="s">
        <v>834</v>
      </c>
      <c r="X109" s="86">
        <v>0.4</v>
      </c>
      <c r="Y109" s="90"/>
      <c r="Z109" s="84"/>
    </row>
    <row r="110" spans="1:26" ht="15.25" x14ac:dyDescent="0.85">
      <c r="A110" s="13" t="s">
        <v>684</v>
      </c>
      <c r="B110" s="15" t="s">
        <v>681</v>
      </c>
      <c r="C110" s="24">
        <v>1</v>
      </c>
      <c r="D110" s="25">
        <v>1</v>
      </c>
      <c r="E110" s="25">
        <v>1</v>
      </c>
      <c r="F110" s="25">
        <v>1</v>
      </c>
      <c r="G110" s="26" t="s">
        <v>815</v>
      </c>
      <c r="H110" s="25">
        <v>1</v>
      </c>
      <c r="I110" s="25">
        <v>1</v>
      </c>
      <c r="J110" s="26" t="s">
        <v>815</v>
      </c>
      <c r="K110" s="75">
        <v>1</v>
      </c>
      <c r="M110" s="48" t="str">
        <f t="shared" si="18"/>
        <v>A</v>
      </c>
      <c r="N110" s="49" t="str">
        <f t="shared" si="19"/>
        <v>A</v>
      </c>
      <c r="O110" s="49" t="str">
        <f t="shared" si="20"/>
        <v>A</v>
      </c>
      <c r="P110" s="49" t="str">
        <f t="shared" si="21"/>
        <v>A</v>
      </c>
      <c r="Q110" s="49" t="str">
        <f t="shared" si="22"/>
        <v>N/A</v>
      </c>
      <c r="R110" s="49" t="str">
        <f t="shared" si="23"/>
        <v>A</v>
      </c>
      <c r="S110" s="49" t="str">
        <f t="shared" si="24"/>
        <v>A</v>
      </c>
      <c r="T110" s="50" t="str">
        <f t="shared" si="25"/>
        <v>N/A</v>
      </c>
      <c r="U110" s="73" t="str">
        <f t="shared" si="17"/>
        <v>A</v>
      </c>
      <c r="W110" s="21" t="s">
        <v>835</v>
      </c>
      <c r="X110" s="86">
        <v>0.75</v>
      </c>
      <c r="Y110" s="90"/>
      <c r="Z110" s="84"/>
    </row>
    <row r="111" spans="1:26" ht="15.25" x14ac:dyDescent="0.85">
      <c r="A111" s="6" t="s">
        <v>764</v>
      </c>
      <c r="B111" s="15" t="s">
        <v>763</v>
      </c>
      <c r="C111" s="24">
        <v>-1</v>
      </c>
      <c r="D111" s="25">
        <v>0</v>
      </c>
      <c r="E111" s="25">
        <v>-1</v>
      </c>
      <c r="F111" s="25">
        <v>-1</v>
      </c>
      <c r="G111" s="26" t="s">
        <v>815</v>
      </c>
      <c r="H111" s="25">
        <v>0.25</v>
      </c>
      <c r="I111" s="25">
        <v>-0.04</v>
      </c>
      <c r="J111" s="26" t="s">
        <v>815</v>
      </c>
      <c r="K111" s="75">
        <v>-0.16666666666666666</v>
      </c>
      <c r="M111" s="48" t="str">
        <f t="shared" si="18"/>
        <v>F</v>
      </c>
      <c r="N111" s="49" t="str">
        <f t="shared" si="19"/>
        <v>F</v>
      </c>
      <c r="O111" s="49" t="str">
        <f t="shared" si="20"/>
        <v>F</v>
      </c>
      <c r="P111" s="49" t="str">
        <f t="shared" si="21"/>
        <v>F</v>
      </c>
      <c r="Q111" s="49" t="str">
        <f t="shared" si="22"/>
        <v>N/A</v>
      </c>
      <c r="R111" s="49" t="str">
        <f t="shared" si="23"/>
        <v>F</v>
      </c>
      <c r="S111" s="49" t="str">
        <f t="shared" si="24"/>
        <v>F</v>
      </c>
      <c r="T111" s="50" t="str">
        <f t="shared" si="25"/>
        <v>N/A</v>
      </c>
      <c r="U111" s="73" t="str">
        <f t="shared" si="17"/>
        <v>F</v>
      </c>
      <c r="W111" s="21" t="s">
        <v>834</v>
      </c>
      <c r="X111" s="86">
        <v>0.4</v>
      </c>
      <c r="Y111" s="90"/>
      <c r="Z111" s="84"/>
    </row>
    <row r="112" spans="1:26" ht="15.25" x14ac:dyDescent="0.85">
      <c r="A112" s="6" t="s">
        <v>613</v>
      </c>
      <c r="B112" s="15" t="s">
        <v>611</v>
      </c>
      <c r="C112" s="24">
        <v>1</v>
      </c>
      <c r="D112" s="25">
        <v>0.66666666666666663</v>
      </c>
      <c r="E112" s="25">
        <v>1</v>
      </c>
      <c r="F112" s="25">
        <v>0.5</v>
      </c>
      <c r="G112" s="26" t="s">
        <v>815</v>
      </c>
      <c r="H112" s="25">
        <v>1</v>
      </c>
      <c r="I112" s="25">
        <v>1</v>
      </c>
      <c r="J112" s="26" t="s">
        <v>815</v>
      </c>
      <c r="K112" s="75">
        <v>0.91666666666666663</v>
      </c>
      <c r="M112" s="48" t="str">
        <f t="shared" si="18"/>
        <v>A</v>
      </c>
      <c r="N112" s="49" t="str">
        <f t="shared" si="19"/>
        <v>D</v>
      </c>
      <c r="O112" s="49" t="str">
        <f t="shared" si="20"/>
        <v>A</v>
      </c>
      <c r="P112" s="49" t="str">
        <f t="shared" si="21"/>
        <v>F</v>
      </c>
      <c r="Q112" s="49" t="str">
        <f t="shared" si="22"/>
        <v>N/A</v>
      </c>
      <c r="R112" s="49" t="str">
        <f t="shared" si="23"/>
        <v>A</v>
      </c>
      <c r="S112" s="49" t="str">
        <f t="shared" si="24"/>
        <v>A</v>
      </c>
      <c r="T112" s="50" t="str">
        <f t="shared" si="25"/>
        <v>N/A</v>
      </c>
      <c r="U112" s="73" t="str">
        <f t="shared" si="17"/>
        <v>A</v>
      </c>
      <c r="W112" s="21" t="s">
        <v>835</v>
      </c>
      <c r="X112" s="86">
        <v>0.75</v>
      </c>
      <c r="Y112" s="90">
        <v>1</v>
      </c>
      <c r="Z112" s="84"/>
    </row>
    <row r="113" spans="1:26" ht="17.75" customHeight="1" x14ac:dyDescent="0.85">
      <c r="A113" s="6" t="s">
        <v>745</v>
      </c>
      <c r="B113" s="15" t="s">
        <v>742</v>
      </c>
      <c r="C113" s="24">
        <v>1</v>
      </c>
      <c r="D113" s="25">
        <v>1</v>
      </c>
      <c r="E113" s="25">
        <v>1</v>
      </c>
      <c r="F113" s="25">
        <v>1</v>
      </c>
      <c r="G113" s="26" t="s">
        <v>815</v>
      </c>
      <c r="H113" s="25">
        <v>1</v>
      </c>
      <c r="I113" s="25">
        <v>1</v>
      </c>
      <c r="J113" s="26" t="s">
        <v>815</v>
      </c>
      <c r="K113" s="75">
        <v>1</v>
      </c>
      <c r="M113" s="48" t="str">
        <f t="shared" si="18"/>
        <v>A</v>
      </c>
      <c r="N113" s="49" t="str">
        <f t="shared" si="19"/>
        <v>A</v>
      </c>
      <c r="O113" s="49" t="str">
        <f t="shared" si="20"/>
        <v>A</v>
      </c>
      <c r="P113" s="49" t="str">
        <f t="shared" si="21"/>
        <v>A</v>
      </c>
      <c r="Q113" s="49" t="str">
        <f t="shared" si="22"/>
        <v>N/A</v>
      </c>
      <c r="R113" s="49" t="str">
        <f t="shared" si="23"/>
        <v>A</v>
      </c>
      <c r="S113" s="49" t="str">
        <f t="shared" si="24"/>
        <v>A</v>
      </c>
      <c r="T113" s="50" t="str">
        <f t="shared" si="25"/>
        <v>N/A</v>
      </c>
      <c r="U113" s="73" t="str">
        <f t="shared" si="17"/>
        <v>A</v>
      </c>
      <c r="W113" s="21" t="s">
        <v>832</v>
      </c>
      <c r="X113" s="86">
        <v>0.5</v>
      </c>
      <c r="Y113" s="90">
        <v>5</v>
      </c>
    </row>
    <row r="114" spans="1:26" ht="15.25" x14ac:dyDescent="0.85">
      <c r="A114" s="6" t="s">
        <v>650</v>
      </c>
      <c r="B114" s="15" t="s">
        <v>648</v>
      </c>
      <c r="C114" s="24">
        <v>1</v>
      </c>
      <c r="D114" s="25">
        <v>0.66666666666666663</v>
      </c>
      <c r="E114" s="25">
        <v>1</v>
      </c>
      <c r="F114" s="25">
        <v>1</v>
      </c>
      <c r="G114" s="26" t="s">
        <v>815</v>
      </c>
      <c r="H114" s="25">
        <v>0.75</v>
      </c>
      <c r="I114" s="25">
        <v>1</v>
      </c>
      <c r="J114" s="26" t="s">
        <v>815</v>
      </c>
      <c r="K114" s="75">
        <v>0.91666666666666663</v>
      </c>
      <c r="M114" s="48" t="str">
        <f t="shared" si="18"/>
        <v>A</v>
      </c>
      <c r="N114" s="49" t="str">
        <f t="shared" si="19"/>
        <v>D</v>
      </c>
      <c r="O114" s="49" t="str">
        <f t="shared" si="20"/>
        <v>A</v>
      </c>
      <c r="P114" s="49" t="str">
        <f t="shared" si="21"/>
        <v>A</v>
      </c>
      <c r="Q114" s="49" t="str">
        <f t="shared" si="22"/>
        <v>N/A</v>
      </c>
      <c r="R114" s="49" t="str">
        <f t="shared" si="23"/>
        <v>C</v>
      </c>
      <c r="S114" s="49" t="str">
        <f t="shared" si="24"/>
        <v>A</v>
      </c>
      <c r="T114" s="50" t="str">
        <f t="shared" si="25"/>
        <v>N/A</v>
      </c>
      <c r="U114" s="73" t="str">
        <f t="shared" si="17"/>
        <v>A</v>
      </c>
      <c r="W114" s="70" t="s">
        <v>832</v>
      </c>
      <c r="X114" s="86">
        <v>0.5</v>
      </c>
      <c r="Y114" s="90">
        <v>1</v>
      </c>
      <c r="Z114" s="84"/>
    </row>
    <row r="115" spans="1:26" ht="15.25" x14ac:dyDescent="0.85">
      <c r="A115" s="13" t="s">
        <v>629</v>
      </c>
      <c r="B115" s="15">
        <v>4</v>
      </c>
      <c r="C115" s="24">
        <v>-1</v>
      </c>
      <c r="D115" s="25">
        <v>0.33333333333333331</v>
      </c>
      <c r="E115" s="25">
        <v>-1</v>
      </c>
      <c r="F115" s="25">
        <v>-0.5</v>
      </c>
      <c r="G115" s="26" t="s">
        <v>815</v>
      </c>
      <c r="H115" s="25">
        <v>0.25</v>
      </c>
      <c r="I115" s="25">
        <v>0.28000000000000003</v>
      </c>
      <c r="J115" s="26" t="s">
        <v>815</v>
      </c>
      <c r="K115" s="75">
        <v>8.3333333333333329E-2</v>
      </c>
      <c r="M115" s="48" t="str">
        <f t="shared" si="18"/>
        <v>F</v>
      </c>
      <c r="N115" s="49" t="str">
        <f t="shared" si="19"/>
        <v>F</v>
      </c>
      <c r="O115" s="49" t="str">
        <f t="shared" si="20"/>
        <v>F</v>
      </c>
      <c r="P115" s="49" t="str">
        <f t="shared" si="21"/>
        <v>F</v>
      </c>
      <c r="Q115" s="49" t="str">
        <f t="shared" si="22"/>
        <v>N/A</v>
      </c>
      <c r="R115" s="49" t="str">
        <f t="shared" si="23"/>
        <v>F</v>
      </c>
      <c r="S115" s="49" t="str">
        <f t="shared" si="24"/>
        <v>F</v>
      </c>
      <c r="T115" s="50" t="str">
        <f t="shared" si="25"/>
        <v>N/A</v>
      </c>
      <c r="U115" s="73" t="str">
        <f t="shared" si="17"/>
        <v>F</v>
      </c>
      <c r="W115" s="21" t="s">
        <v>830</v>
      </c>
      <c r="X115" s="86">
        <v>0.95</v>
      </c>
      <c r="Y115" s="90"/>
      <c r="Z115" s="84"/>
    </row>
    <row r="116" spans="1:26" ht="15.25" x14ac:dyDescent="0.85">
      <c r="A116" s="6" t="s">
        <v>579</v>
      </c>
      <c r="B116" s="15" t="s">
        <v>578</v>
      </c>
      <c r="C116" s="24">
        <v>1</v>
      </c>
      <c r="D116" s="25">
        <v>1</v>
      </c>
      <c r="E116" s="25">
        <v>1</v>
      </c>
      <c r="F116" s="25">
        <v>1</v>
      </c>
      <c r="G116" s="26" t="s">
        <v>815</v>
      </c>
      <c r="H116" s="25">
        <v>1</v>
      </c>
      <c r="I116" s="25">
        <v>1</v>
      </c>
      <c r="J116" s="26" t="s">
        <v>815</v>
      </c>
      <c r="K116" s="75">
        <v>1</v>
      </c>
      <c r="M116" s="48" t="str">
        <f t="shared" si="18"/>
        <v>A</v>
      </c>
      <c r="N116" s="49" t="str">
        <f t="shared" si="19"/>
        <v>A</v>
      </c>
      <c r="O116" s="49" t="str">
        <f t="shared" si="20"/>
        <v>A</v>
      </c>
      <c r="P116" s="49" t="str">
        <f t="shared" si="21"/>
        <v>A</v>
      </c>
      <c r="Q116" s="49" t="str">
        <f t="shared" si="22"/>
        <v>N/A</v>
      </c>
      <c r="R116" s="49" t="str">
        <f t="shared" si="23"/>
        <v>A</v>
      </c>
      <c r="S116" s="49" t="str">
        <f t="shared" si="24"/>
        <v>A</v>
      </c>
      <c r="T116" s="50" t="str">
        <f t="shared" si="25"/>
        <v>N/A</v>
      </c>
      <c r="U116" s="73" t="str">
        <f t="shared" si="17"/>
        <v>A</v>
      </c>
      <c r="W116" s="21" t="s">
        <v>829</v>
      </c>
      <c r="X116" s="86">
        <v>0.75</v>
      </c>
      <c r="Y116" s="90"/>
      <c r="Z116" s="84"/>
    </row>
    <row r="117" spans="1:26" ht="15.25" x14ac:dyDescent="0.85">
      <c r="A117" s="6" t="s">
        <v>669</v>
      </c>
      <c r="B117" s="15" t="s">
        <v>666</v>
      </c>
      <c r="C117" s="24">
        <v>1</v>
      </c>
      <c r="D117" s="25">
        <v>0.66666666666666663</v>
      </c>
      <c r="E117" s="25">
        <v>1</v>
      </c>
      <c r="F117" s="25">
        <v>1</v>
      </c>
      <c r="G117" s="26" t="s">
        <v>815</v>
      </c>
      <c r="H117" s="25">
        <v>1</v>
      </c>
      <c r="I117" s="25">
        <v>1</v>
      </c>
      <c r="J117" s="26" t="s">
        <v>815</v>
      </c>
      <c r="K117" s="75">
        <v>0.95833333333333337</v>
      </c>
      <c r="M117" s="48" t="str">
        <f t="shared" si="18"/>
        <v>A</v>
      </c>
      <c r="N117" s="49" t="str">
        <f t="shared" si="19"/>
        <v>D</v>
      </c>
      <c r="O117" s="49" t="str">
        <f t="shared" si="20"/>
        <v>A</v>
      </c>
      <c r="P117" s="49" t="str">
        <f t="shared" si="21"/>
        <v>A</v>
      </c>
      <c r="Q117" s="49" t="str">
        <f t="shared" si="22"/>
        <v>N/A</v>
      </c>
      <c r="R117" s="49" t="str">
        <f t="shared" si="23"/>
        <v>A</v>
      </c>
      <c r="S117" s="49" t="str">
        <f t="shared" si="24"/>
        <v>A</v>
      </c>
      <c r="T117" s="50" t="str">
        <f t="shared" si="25"/>
        <v>N/A</v>
      </c>
      <c r="U117" s="73" t="str">
        <f t="shared" si="17"/>
        <v>A</v>
      </c>
      <c r="W117" s="21" t="s">
        <v>841</v>
      </c>
      <c r="X117" s="86">
        <v>0.44</v>
      </c>
      <c r="Y117" s="90">
        <v>1</v>
      </c>
      <c r="Z117" s="84"/>
    </row>
    <row r="118" spans="1:26" ht="15.25" x14ac:dyDescent="0.85">
      <c r="A118" s="13" t="s">
        <v>674</v>
      </c>
      <c r="B118" s="15" t="s">
        <v>671</v>
      </c>
      <c r="C118" s="24">
        <v>1</v>
      </c>
      <c r="D118" s="25">
        <v>1</v>
      </c>
      <c r="E118" s="25">
        <v>1</v>
      </c>
      <c r="F118" s="25">
        <v>1</v>
      </c>
      <c r="G118" s="26" t="s">
        <v>815</v>
      </c>
      <c r="H118" s="25">
        <v>1</v>
      </c>
      <c r="I118" s="25">
        <v>1</v>
      </c>
      <c r="J118" s="26" t="s">
        <v>815</v>
      </c>
      <c r="K118" s="75">
        <v>1</v>
      </c>
      <c r="M118" s="48" t="str">
        <f t="shared" si="18"/>
        <v>A</v>
      </c>
      <c r="N118" s="49" t="str">
        <f t="shared" si="19"/>
        <v>A</v>
      </c>
      <c r="O118" s="49" t="str">
        <f t="shared" si="20"/>
        <v>A</v>
      </c>
      <c r="P118" s="49" t="str">
        <f t="shared" si="21"/>
        <v>A</v>
      </c>
      <c r="Q118" s="49" t="str">
        <f t="shared" si="22"/>
        <v>N/A</v>
      </c>
      <c r="R118" s="49" t="str">
        <f t="shared" si="23"/>
        <v>A</v>
      </c>
      <c r="S118" s="49" t="str">
        <f t="shared" si="24"/>
        <v>A</v>
      </c>
      <c r="T118" s="50" t="str">
        <f t="shared" si="25"/>
        <v>N/A</v>
      </c>
      <c r="U118" s="73" t="str">
        <f t="shared" si="17"/>
        <v>A</v>
      </c>
      <c r="W118" s="21" t="s">
        <v>841</v>
      </c>
      <c r="X118" s="86">
        <v>0.44</v>
      </c>
      <c r="Y118" s="90">
        <v>1</v>
      </c>
      <c r="Z118" s="84"/>
    </row>
    <row r="119" spans="1:26" ht="15.25" x14ac:dyDescent="0.85">
      <c r="A119" s="6" t="s">
        <v>609</v>
      </c>
      <c r="B119" s="15" t="s">
        <v>607</v>
      </c>
      <c r="C119" s="24">
        <v>-1</v>
      </c>
      <c r="D119" s="25">
        <v>0</v>
      </c>
      <c r="E119" s="25">
        <v>-1</v>
      </c>
      <c r="F119" s="25">
        <v>-0.5</v>
      </c>
      <c r="G119" s="26" t="s">
        <v>815</v>
      </c>
      <c r="H119" s="25">
        <v>0.25</v>
      </c>
      <c r="I119" s="25">
        <v>0.36</v>
      </c>
      <c r="J119" s="26" t="s">
        <v>815</v>
      </c>
      <c r="K119" s="75">
        <v>8.3333333333333329E-2</v>
      </c>
      <c r="M119" s="48" t="str">
        <f t="shared" si="18"/>
        <v>F</v>
      </c>
      <c r="N119" s="49" t="str">
        <f t="shared" si="19"/>
        <v>F</v>
      </c>
      <c r="O119" s="49" t="str">
        <f t="shared" si="20"/>
        <v>F</v>
      </c>
      <c r="P119" s="49" t="str">
        <f t="shared" si="21"/>
        <v>F</v>
      </c>
      <c r="Q119" s="49" t="str">
        <f t="shared" si="22"/>
        <v>N/A</v>
      </c>
      <c r="R119" s="49" t="str">
        <f t="shared" si="23"/>
        <v>F</v>
      </c>
      <c r="S119" s="49" t="str">
        <f t="shared" si="24"/>
        <v>F</v>
      </c>
      <c r="T119" s="50" t="str">
        <f t="shared" si="25"/>
        <v>N/A</v>
      </c>
      <c r="U119" s="73" t="str">
        <f t="shared" si="17"/>
        <v>F</v>
      </c>
      <c r="W119" s="21" t="s">
        <v>835</v>
      </c>
      <c r="X119" s="86">
        <v>0.75</v>
      </c>
      <c r="Y119" s="90"/>
      <c r="Z119" s="84"/>
    </row>
    <row r="120" spans="1:26" ht="15.25" x14ac:dyDescent="0.85">
      <c r="A120" s="6" t="s">
        <v>704</v>
      </c>
      <c r="B120" s="15" t="s">
        <v>701</v>
      </c>
      <c r="C120" s="24">
        <v>1</v>
      </c>
      <c r="D120" s="25">
        <v>1</v>
      </c>
      <c r="E120" s="25">
        <v>1</v>
      </c>
      <c r="F120" s="25">
        <v>1</v>
      </c>
      <c r="G120" s="26" t="s">
        <v>815</v>
      </c>
      <c r="H120" s="25">
        <v>1</v>
      </c>
      <c r="I120" s="25">
        <v>1</v>
      </c>
      <c r="J120" s="26" t="s">
        <v>815</v>
      </c>
      <c r="K120" s="75">
        <v>1</v>
      </c>
      <c r="M120" s="48" t="str">
        <f t="shared" si="18"/>
        <v>A</v>
      </c>
      <c r="N120" s="49" t="str">
        <f t="shared" si="19"/>
        <v>A</v>
      </c>
      <c r="O120" s="49" t="str">
        <f t="shared" si="20"/>
        <v>A</v>
      </c>
      <c r="P120" s="49" t="str">
        <f t="shared" si="21"/>
        <v>A</v>
      </c>
      <c r="Q120" s="49" t="str">
        <f t="shared" si="22"/>
        <v>N/A</v>
      </c>
      <c r="R120" s="49" t="str">
        <f t="shared" si="23"/>
        <v>A</v>
      </c>
      <c r="S120" s="49" t="str">
        <f t="shared" si="24"/>
        <v>A</v>
      </c>
      <c r="T120" s="50" t="str">
        <f t="shared" si="25"/>
        <v>N/A</v>
      </c>
      <c r="U120" s="73" t="str">
        <f t="shared" si="17"/>
        <v>A</v>
      </c>
      <c r="W120" s="21" t="s">
        <v>829</v>
      </c>
      <c r="X120" s="86">
        <v>0.75</v>
      </c>
      <c r="Y120" s="90">
        <v>5</v>
      </c>
      <c r="Z120" s="84"/>
    </row>
    <row r="121" spans="1:26" ht="15.25" x14ac:dyDescent="0.85">
      <c r="A121" s="13" t="s">
        <v>489</v>
      </c>
      <c r="B121" s="15" t="s">
        <v>486</v>
      </c>
      <c r="C121" s="24">
        <v>1</v>
      </c>
      <c r="D121" s="25">
        <v>1</v>
      </c>
      <c r="E121" s="25">
        <v>1</v>
      </c>
      <c r="F121" s="25">
        <v>0.5</v>
      </c>
      <c r="G121" s="26" t="s">
        <v>815</v>
      </c>
      <c r="H121" s="25">
        <v>1</v>
      </c>
      <c r="I121" s="25">
        <v>0.92</v>
      </c>
      <c r="J121" s="26" t="s">
        <v>815</v>
      </c>
      <c r="K121" s="75">
        <v>0.91666666666666663</v>
      </c>
      <c r="M121" s="48" t="str">
        <f t="shared" si="18"/>
        <v>A</v>
      </c>
      <c r="N121" s="49" t="str">
        <f t="shared" si="19"/>
        <v>A</v>
      </c>
      <c r="O121" s="49" t="str">
        <f t="shared" si="20"/>
        <v>A</v>
      </c>
      <c r="P121" s="49" t="str">
        <f t="shared" si="21"/>
        <v>F</v>
      </c>
      <c r="Q121" s="49" t="str">
        <f t="shared" si="22"/>
        <v>N/A</v>
      </c>
      <c r="R121" s="49" t="str">
        <f t="shared" si="23"/>
        <v>A</v>
      </c>
      <c r="S121" s="49" t="str">
        <f t="shared" si="24"/>
        <v>A</v>
      </c>
      <c r="T121" s="50" t="str">
        <f t="shared" si="25"/>
        <v>N/A</v>
      </c>
      <c r="U121" s="73" t="str">
        <f t="shared" si="17"/>
        <v>A</v>
      </c>
      <c r="W121" s="21" t="s">
        <v>841</v>
      </c>
      <c r="X121" s="86">
        <v>0.44</v>
      </c>
      <c r="Y121" s="90"/>
      <c r="Z121" s="84"/>
    </row>
    <row r="122" spans="1:26" ht="15.25" x14ac:dyDescent="0.85">
      <c r="A122" s="6" t="s">
        <v>598</v>
      </c>
      <c r="B122" s="15">
        <v>5</v>
      </c>
      <c r="C122" s="24">
        <v>-1</v>
      </c>
      <c r="D122" s="25">
        <v>0</v>
      </c>
      <c r="E122" s="25">
        <v>-1</v>
      </c>
      <c r="F122" s="25">
        <v>-0.5</v>
      </c>
      <c r="G122" s="26" t="s">
        <v>815</v>
      </c>
      <c r="H122" s="25">
        <v>0.5</v>
      </c>
      <c r="I122" s="25">
        <v>0.28000000000000003</v>
      </c>
      <c r="J122" s="26" t="s">
        <v>815</v>
      </c>
      <c r="K122" s="75">
        <v>8.3333333333333329E-2</v>
      </c>
      <c r="M122" s="48" t="str">
        <f t="shared" si="18"/>
        <v>F</v>
      </c>
      <c r="N122" s="49" t="str">
        <f t="shared" si="19"/>
        <v>F</v>
      </c>
      <c r="O122" s="49" t="str">
        <f t="shared" si="20"/>
        <v>F</v>
      </c>
      <c r="P122" s="49" t="str">
        <f t="shared" si="21"/>
        <v>F</v>
      </c>
      <c r="Q122" s="49" t="str">
        <f t="shared" si="22"/>
        <v>N/A</v>
      </c>
      <c r="R122" s="49" t="str">
        <f t="shared" si="23"/>
        <v>F</v>
      </c>
      <c r="S122" s="49" t="str">
        <f t="shared" si="24"/>
        <v>F</v>
      </c>
      <c r="T122" s="50" t="str">
        <f t="shared" si="25"/>
        <v>N/A</v>
      </c>
      <c r="U122" s="73" t="str">
        <f t="shared" si="17"/>
        <v>F</v>
      </c>
      <c r="W122" s="21" t="s">
        <v>835</v>
      </c>
      <c r="X122" s="86">
        <v>0.75</v>
      </c>
      <c r="Y122" s="90"/>
      <c r="Z122" s="84"/>
    </row>
    <row r="123" spans="1:26" ht="15.25" x14ac:dyDescent="0.85">
      <c r="A123" s="6" t="s">
        <v>556</v>
      </c>
      <c r="B123" s="15" t="s">
        <v>553</v>
      </c>
      <c r="C123" s="24">
        <v>1</v>
      </c>
      <c r="D123" s="25">
        <v>1</v>
      </c>
      <c r="E123" s="25">
        <v>1</v>
      </c>
      <c r="F123" s="25">
        <v>1</v>
      </c>
      <c r="G123" s="26" t="s">
        <v>815</v>
      </c>
      <c r="H123" s="25">
        <v>0.75</v>
      </c>
      <c r="I123" s="25">
        <v>1</v>
      </c>
      <c r="J123" s="26" t="s">
        <v>815</v>
      </c>
      <c r="K123" s="75">
        <v>0.95833333333333337</v>
      </c>
      <c r="M123" s="48" t="str">
        <f t="shared" si="18"/>
        <v>A</v>
      </c>
      <c r="N123" s="49" t="str">
        <f t="shared" si="19"/>
        <v>A</v>
      </c>
      <c r="O123" s="49" t="str">
        <f t="shared" si="20"/>
        <v>A</v>
      </c>
      <c r="P123" s="49" t="str">
        <f t="shared" si="21"/>
        <v>A</v>
      </c>
      <c r="Q123" s="49" t="str">
        <f t="shared" si="22"/>
        <v>N/A</v>
      </c>
      <c r="R123" s="49" t="str">
        <f t="shared" si="23"/>
        <v>C</v>
      </c>
      <c r="S123" s="49" t="str">
        <f t="shared" si="24"/>
        <v>A</v>
      </c>
      <c r="T123" s="50" t="str">
        <f t="shared" si="25"/>
        <v>N/A</v>
      </c>
      <c r="U123" s="73" t="str">
        <f t="shared" si="17"/>
        <v>A</v>
      </c>
      <c r="W123" s="21" t="s">
        <v>832</v>
      </c>
      <c r="X123" s="86">
        <v>0.5</v>
      </c>
      <c r="Y123" s="90">
        <v>1</v>
      </c>
      <c r="Z123" s="84"/>
    </row>
    <row r="124" spans="1:26" ht="15.25" x14ac:dyDescent="0.85">
      <c r="A124" s="6" t="s">
        <v>494</v>
      </c>
      <c r="B124" s="15" t="s">
        <v>491</v>
      </c>
      <c r="C124" s="24">
        <v>-1</v>
      </c>
      <c r="D124" s="25">
        <v>0.33333333333333331</v>
      </c>
      <c r="E124" s="25">
        <v>-1</v>
      </c>
      <c r="F124" s="25">
        <v>-0.5</v>
      </c>
      <c r="G124" s="26" t="s">
        <v>815</v>
      </c>
      <c r="H124" s="25">
        <v>0.25</v>
      </c>
      <c r="I124" s="25">
        <v>0.41666666666666669</v>
      </c>
      <c r="J124" s="26" t="s">
        <v>815</v>
      </c>
      <c r="K124" s="75">
        <v>0.14893617021276595</v>
      </c>
      <c r="M124" s="48" t="str">
        <f t="shared" si="18"/>
        <v>F</v>
      </c>
      <c r="N124" s="49" t="str">
        <f t="shared" si="19"/>
        <v>F</v>
      </c>
      <c r="O124" s="49" t="str">
        <f t="shared" si="20"/>
        <v>F</v>
      </c>
      <c r="P124" s="49" t="str">
        <f t="shared" si="21"/>
        <v>F</v>
      </c>
      <c r="Q124" s="49" t="str">
        <f t="shared" si="22"/>
        <v>N/A</v>
      </c>
      <c r="R124" s="49" t="str">
        <f t="shared" si="23"/>
        <v>F</v>
      </c>
      <c r="S124" s="49" t="str">
        <f t="shared" si="24"/>
        <v>F</v>
      </c>
      <c r="T124" s="50" t="str">
        <f t="shared" si="25"/>
        <v>N/A</v>
      </c>
      <c r="U124" s="73" t="str">
        <f t="shared" si="17"/>
        <v>F</v>
      </c>
      <c r="W124" s="21" t="s">
        <v>832</v>
      </c>
      <c r="X124" s="86">
        <v>0.5</v>
      </c>
      <c r="Y124" s="90"/>
      <c r="Z124" s="84"/>
    </row>
    <row r="125" spans="1:26" ht="15.25" x14ac:dyDescent="0.85">
      <c r="A125" s="6" t="s">
        <v>592</v>
      </c>
      <c r="B125" s="15" t="s">
        <v>591</v>
      </c>
      <c r="C125" s="24">
        <v>1</v>
      </c>
      <c r="D125" s="25">
        <v>0</v>
      </c>
      <c r="E125" s="25">
        <v>1</v>
      </c>
      <c r="F125" s="25">
        <v>1</v>
      </c>
      <c r="G125" s="26" t="s">
        <v>815</v>
      </c>
      <c r="H125" s="25">
        <v>1</v>
      </c>
      <c r="I125" s="25">
        <v>0.92</v>
      </c>
      <c r="J125" s="26" t="s">
        <v>815</v>
      </c>
      <c r="K125" s="75">
        <v>0.83333333333333337</v>
      </c>
      <c r="M125" s="48" t="str">
        <f t="shared" si="18"/>
        <v>A</v>
      </c>
      <c r="N125" s="49" t="str">
        <f t="shared" si="19"/>
        <v>F</v>
      </c>
      <c r="O125" s="49" t="str">
        <f t="shared" si="20"/>
        <v>A</v>
      </c>
      <c r="P125" s="49" t="str">
        <f t="shared" si="21"/>
        <v>A</v>
      </c>
      <c r="Q125" s="49" t="str">
        <f t="shared" si="22"/>
        <v>N/A</v>
      </c>
      <c r="R125" s="49" t="str">
        <f t="shared" si="23"/>
        <v>A</v>
      </c>
      <c r="S125" s="49" t="str">
        <f t="shared" si="24"/>
        <v>A</v>
      </c>
      <c r="T125" s="50" t="str">
        <f t="shared" si="25"/>
        <v>N/A</v>
      </c>
      <c r="U125" s="73" t="str">
        <f t="shared" si="17"/>
        <v>B</v>
      </c>
      <c r="W125" s="21" t="s">
        <v>832</v>
      </c>
      <c r="X125" s="86">
        <v>0.5</v>
      </c>
      <c r="Y125" s="90"/>
      <c r="Z125" s="84"/>
    </row>
    <row r="126" spans="1:26" ht="15.25" x14ac:dyDescent="0.85">
      <c r="A126" s="13" t="s">
        <v>688</v>
      </c>
      <c r="B126" s="15" t="s">
        <v>686</v>
      </c>
      <c r="C126" s="24">
        <v>1</v>
      </c>
      <c r="D126" s="25">
        <v>1</v>
      </c>
      <c r="E126" s="25">
        <v>1</v>
      </c>
      <c r="F126" s="25">
        <v>1</v>
      </c>
      <c r="G126" s="26" t="s">
        <v>815</v>
      </c>
      <c r="H126" s="25">
        <v>1</v>
      </c>
      <c r="I126" s="25">
        <v>1</v>
      </c>
      <c r="J126" s="26" t="s">
        <v>815</v>
      </c>
      <c r="K126" s="75">
        <v>1</v>
      </c>
      <c r="M126" s="48" t="str">
        <f t="shared" si="18"/>
        <v>A</v>
      </c>
      <c r="N126" s="49" t="str">
        <f t="shared" si="19"/>
        <v>A</v>
      </c>
      <c r="O126" s="49" t="str">
        <f t="shared" si="20"/>
        <v>A</v>
      </c>
      <c r="P126" s="49" t="str">
        <f t="shared" si="21"/>
        <v>A</v>
      </c>
      <c r="Q126" s="49" t="str">
        <f t="shared" si="22"/>
        <v>N/A</v>
      </c>
      <c r="R126" s="49" t="str">
        <f t="shared" si="23"/>
        <v>A</v>
      </c>
      <c r="S126" s="49" t="str">
        <f t="shared" si="24"/>
        <v>A</v>
      </c>
      <c r="T126" s="50" t="str">
        <f t="shared" si="25"/>
        <v>N/A</v>
      </c>
      <c r="U126" s="73" t="str">
        <f t="shared" si="17"/>
        <v>A</v>
      </c>
      <c r="W126" s="21" t="s">
        <v>830</v>
      </c>
      <c r="X126" s="86">
        <v>0.95</v>
      </c>
      <c r="Y126" s="90">
        <v>5</v>
      </c>
      <c r="Z126" s="84"/>
    </row>
    <row r="127" spans="1:26" ht="15.25" x14ac:dyDescent="0.85">
      <c r="A127" s="6" t="s">
        <v>599</v>
      </c>
      <c r="B127" s="15">
        <v>5</v>
      </c>
      <c r="C127" s="24">
        <v>-1</v>
      </c>
      <c r="D127" s="25">
        <v>0</v>
      </c>
      <c r="E127" s="25">
        <v>-1</v>
      </c>
      <c r="F127" s="25">
        <v>-0.5</v>
      </c>
      <c r="G127" s="26" t="s">
        <v>815</v>
      </c>
      <c r="H127" s="25">
        <v>0.5</v>
      </c>
      <c r="I127" s="25">
        <v>0.25</v>
      </c>
      <c r="J127" s="26" t="s">
        <v>815</v>
      </c>
      <c r="K127" s="75">
        <v>6.3829787234042548E-2</v>
      </c>
      <c r="M127" s="48" t="str">
        <f t="shared" si="18"/>
        <v>F</v>
      </c>
      <c r="N127" s="49" t="str">
        <f t="shared" si="19"/>
        <v>F</v>
      </c>
      <c r="O127" s="49" t="str">
        <f t="shared" si="20"/>
        <v>F</v>
      </c>
      <c r="P127" s="49" t="str">
        <f t="shared" si="21"/>
        <v>F</v>
      </c>
      <c r="Q127" s="49" t="str">
        <f t="shared" si="22"/>
        <v>N/A</v>
      </c>
      <c r="R127" s="49" t="str">
        <f t="shared" si="23"/>
        <v>F</v>
      </c>
      <c r="S127" s="49" t="str">
        <f t="shared" si="24"/>
        <v>F</v>
      </c>
      <c r="T127" s="50" t="str">
        <f t="shared" si="25"/>
        <v>N/A</v>
      </c>
      <c r="U127" s="73" t="str">
        <f t="shared" si="17"/>
        <v>F</v>
      </c>
      <c r="W127" s="21" t="s">
        <v>835</v>
      </c>
      <c r="X127" s="86">
        <v>0.75</v>
      </c>
      <c r="Y127" s="90"/>
      <c r="Z127" s="84"/>
    </row>
    <row r="128" spans="1:26" ht="15.25" x14ac:dyDescent="0.85">
      <c r="A128" s="13" t="s">
        <v>566</v>
      </c>
      <c r="B128" s="15" t="s">
        <v>563</v>
      </c>
      <c r="C128" s="24">
        <v>1</v>
      </c>
      <c r="D128" s="25">
        <v>1</v>
      </c>
      <c r="E128" s="25">
        <v>1</v>
      </c>
      <c r="F128" s="25">
        <v>1</v>
      </c>
      <c r="G128" s="26" t="s">
        <v>815</v>
      </c>
      <c r="H128" s="25">
        <v>1</v>
      </c>
      <c r="I128" s="25">
        <v>1</v>
      </c>
      <c r="J128" s="26" t="s">
        <v>815</v>
      </c>
      <c r="K128" s="75">
        <v>1</v>
      </c>
      <c r="M128" s="48" t="str">
        <f t="shared" si="18"/>
        <v>A</v>
      </c>
      <c r="N128" s="49" t="str">
        <f t="shared" si="19"/>
        <v>A</v>
      </c>
      <c r="O128" s="49" t="str">
        <f t="shared" si="20"/>
        <v>A</v>
      </c>
      <c r="P128" s="49" t="str">
        <f t="shared" si="21"/>
        <v>A</v>
      </c>
      <c r="Q128" s="49" t="str">
        <f t="shared" si="22"/>
        <v>N/A</v>
      </c>
      <c r="R128" s="49" t="str">
        <f t="shared" si="23"/>
        <v>A</v>
      </c>
      <c r="S128" s="49" t="str">
        <f t="shared" si="24"/>
        <v>A</v>
      </c>
      <c r="T128" s="50" t="str">
        <f t="shared" si="25"/>
        <v>N/A</v>
      </c>
      <c r="U128" s="73" t="str">
        <f t="shared" si="17"/>
        <v>A</v>
      </c>
      <c r="W128" s="21" t="s">
        <v>835</v>
      </c>
      <c r="X128" s="86">
        <v>0.75</v>
      </c>
      <c r="Y128" s="90"/>
      <c r="Z128" s="84"/>
    </row>
    <row r="129" spans="1:26" ht="15.25" x14ac:dyDescent="0.85">
      <c r="A129" s="13" t="s">
        <v>689</v>
      </c>
      <c r="B129" s="15" t="s">
        <v>686</v>
      </c>
      <c r="C129" s="24">
        <v>1</v>
      </c>
      <c r="D129" s="25">
        <v>1</v>
      </c>
      <c r="E129" s="25">
        <v>1</v>
      </c>
      <c r="F129" s="25">
        <v>1</v>
      </c>
      <c r="G129" s="26" t="s">
        <v>815</v>
      </c>
      <c r="H129" s="25">
        <v>1</v>
      </c>
      <c r="I129" s="25">
        <v>1</v>
      </c>
      <c r="J129" s="26" t="s">
        <v>815</v>
      </c>
      <c r="K129" s="75">
        <v>1</v>
      </c>
      <c r="M129" s="48" t="str">
        <f t="shared" si="18"/>
        <v>A</v>
      </c>
      <c r="N129" s="49" t="str">
        <f t="shared" si="19"/>
        <v>A</v>
      </c>
      <c r="O129" s="49" t="str">
        <f t="shared" si="20"/>
        <v>A</v>
      </c>
      <c r="P129" s="49" t="str">
        <f t="shared" si="21"/>
        <v>A</v>
      </c>
      <c r="Q129" s="49" t="str">
        <f t="shared" si="22"/>
        <v>N/A</v>
      </c>
      <c r="R129" s="49" t="str">
        <f t="shared" si="23"/>
        <v>A</v>
      </c>
      <c r="S129" s="49" t="str">
        <f t="shared" si="24"/>
        <v>A</v>
      </c>
      <c r="T129" s="50" t="str">
        <f t="shared" si="25"/>
        <v>N/A</v>
      </c>
      <c r="U129" s="73" t="str">
        <f t="shared" si="17"/>
        <v>A</v>
      </c>
      <c r="W129" s="21" t="s">
        <v>829</v>
      </c>
      <c r="X129" s="86">
        <v>0.75</v>
      </c>
      <c r="Y129" s="90">
        <v>2</v>
      </c>
      <c r="Z129" s="84"/>
    </row>
    <row r="130" spans="1:26" ht="15.25" x14ac:dyDescent="0.85">
      <c r="A130" s="6" t="s">
        <v>523</v>
      </c>
      <c r="B130" s="15" t="s">
        <v>520</v>
      </c>
      <c r="C130" s="24">
        <v>1</v>
      </c>
      <c r="D130" s="25">
        <v>1</v>
      </c>
      <c r="E130" s="25">
        <v>1</v>
      </c>
      <c r="F130" s="25">
        <v>1</v>
      </c>
      <c r="G130" s="26" t="s">
        <v>815</v>
      </c>
      <c r="H130" s="25">
        <v>1</v>
      </c>
      <c r="I130" s="25">
        <v>1</v>
      </c>
      <c r="J130" s="26" t="s">
        <v>815</v>
      </c>
      <c r="K130" s="75">
        <v>1</v>
      </c>
      <c r="M130" s="48" t="str">
        <f t="shared" si="18"/>
        <v>A</v>
      </c>
      <c r="N130" s="49" t="str">
        <f t="shared" si="19"/>
        <v>A</v>
      </c>
      <c r="O130" s="49" t="str">
        <f t="shared" si="20"/>
        <v>A</v>
      </c>
      <c r="P130" s="49" t="str">
        <f t="shared" si="21"/>
        <v>A</v>
      </c>
      <c r="Q130" s="49" t="str">
        <f t="shared" si="22"/>
        <v>N/A</v>
      </c>
      <c r="R130" s="49" t="str">
        <f t="shared" si="23"/>
        <v>A</v>
      </c>
      <c r="S130" s="49" t="str">
        <f t="shared" si="24"/>
        <v>A</v>
      </c>
      <c r="T130" s="50" t="str">
        <f t="shared" si="25"/>
        <v>N/A</v>
      </c>
      <c r="U130" s="73" t="str">
        <f t="shared" si="17"/>
        <v>A</v>
      </c>
      <c r="W130" s="21" t="s">
        <v>834</v>
      </c>
      <c r="X130" s="86">
        <v>0.4</v>
      </c>
      <c r="Y130" s="90">
        <v>2</v>
      </c>
      <c r="Z130" s="84"/>
    </row>
    <row r="131" spans="1:26" ht="15.25" x14ac:dyDescent="0.85">
      <c r="A131" s="13" t="s">
        <v>694</v>
      </c>
      <c r="B131" s="15" t="s">
        <v>691</v>
      </c>
      <c r="C131" s="24">
        <v>1</v>
      </c>
      <c r="D131" s="25">
        <v>1</v>
      </c>
      <c r="E131" s="25">
        <v>1</v>
      </c>
      <c r="F131" s="25">
        <v>1</v>
      </c>
      <c r="G131" s="26" t="s">
        <v>815</v>
      </c>
      <c r="H131" s="25">
        <v>1</v>
      </c>
      <c r="I131" s="25">
        <v>1</v>
      </c>
      <c r="J131" s="26" t="s">
        <v>815</v>
      </c>
      <c r="K131" s="75">
        <v>1</v>
      </c>
      <c r="M131" s="48" t="str">
        <f t="shared" si="18"/>
        <v>A</v>
      </c>
      <c r="N131" s="49" t="str">
        <f t="shared" si="19"/>
        <v>A</v>
      </c>
      <c r="O131" s="49" t="str">
        <f t="shared" si="20"/>
        <v>A</v>
      </c>
      <c r="P131" s="49" t="str">
        <f t="shared" si="21"/>
        <v>A</v>
      </c>
      <c r="Q131" s="49" t="str">
        <f t="shared" si="22"/>
        <v>N/A</v>
      </c>
      <c r="R131" s="49" t="str">
        <f t="shared" si="23"/>
        <v>A</v>
      </c>
      <c r="S131" s="49" t="str">
        <f t="shared" si="24"/>
        <v>A</v>
      </c>
      <c r="T131" s="50" t="str">
        <f t="shared" si="25"/>
        <v>N/A</v>
      </c>
      <c r="U131" s="73" t="str">
        <f t="shared" si="17"/>
        <v>A</v>
      </c>
      <c r="W131" s="21" t="s">
        <v>834</v>
      </c>
      <c r="X131" s="86">
        <v>0.4</v>
      </c>
      <c r="Y131" s="90">
        <v>1</v>
      </c>
      <c r="Z131" s="84"/>
    </row>
    <row r="132" spans="1:26" ht="15.25" x14ac:dyDescent="0.85">
      <c r="A132" s="6" t="s">
        <v>573</v>
      </c>
      <c r="B132" s="15" t="s">
        <v>534</v>
      </c>
      <c r="C132" s="24">
        <v>1</v>
      </c>
      <c r="D132" s="25">
        <v>1</v>
      </c>
      <c r="E132" s="25">
        <v>1</v>
      </c>
      <c r="F132" s="25">
        <v>0.5</v>
      </c>
      <c r="G132" s="26" t="s">
        <v>815</v>
      </c>
      <c r="H132" s="25">
        <v>1</v>
      </c>
      <c r="I132" s="25">
        <v>0.92</v>
      </c>
      <c r="J132" s="26" t="s">
        <v>815</v>
      </c>
      <c r="K132" s="75">
        <v>0.91666666666666663</v>
      </c>
      <c r="M132" s="48" t="str">
        <f t="shared" si="18"/>
        <v>A</v>
      </c>
      <c r="N132" s="49" t="str">
        <f t="shared" si="19"/>
        <v>A</v>
      </c>
      <c r="O132" s="49" t="str">
        <f t="shared" si="20"/>
        <v>A</v>
      </c>
      <c r="P132" s="49" t="str">
        <f t="shared" si="21"/>
        <v>F</v>
      </c>
      <c r="Q132" s="49" t="str">
        <f t="shared" si="22"/>
        <v>N/A</v>
      </c>
      <c r="R132" s="49" t="str">
        <f t="shared" si="23"/>
        <v>A</v>
      </c>
      <c r="S132" s="49" t="str">
        <f t="shared" si="24"/>
        <v>A</v>
      </c>
      <c r="T132" s="50" t="str">
        <f t="shared" si="25"/>
        <v>N/A</v>
      </c>
      <c r="U132" s="73" t="str">
        <f t="shared" si="17"/>
        <v>A</v>
      </c>
      <c r="W132" s="21" t="s">
        <v>830</v>
      </c>
      <c r="X132" s="86">
        <v>0.95</v>
      </c>
      <c r="Y132" s="90">
        <v>4</v>
      </c>
      <c r="Z132" s="84"/>
    </row>
    <row r="133" spans="1:26" ht="15.25" x14ac:dyDescent="0.85">
      <c r="A133" s="6" t="s">
        <v>539</v>
      </c>
      <c r="B133" s="15">
        <v>7</v>
      </c>
      <c r="C133" s="24">
        <v>-1</v>
      </c>
      <c r="D133" s="25">
        <v>0.33333333333333331</v>
      </c>
      <c r="E133" s="25">
        <v>-1</v>
      </c>
      <c r="F133" s="25">
        <v>-0.5</v>
      </c>
      <c r="G133" s="26" t="s">
        <v>815</v>
      </c>
      <c r="H133" s="25">
        <v>0.5</v>
      </c>
      <c r="I133" s="25">
        <v>0.3</v>
      </c>
      <c r="J133" s="26" t="s">
        <v>815</v>
      </c>
      <c r="K133" s="75">
        <v>0.11627906976744186</v>
      </c>
      <c r="M133" s="48" t="str">
        <f t="shared" si="18"/>
        <v>F</v>
      </c>
      <c r="N133" s="49" t="str">
        <f t="shared" si="19"/>
        <v>F</v>
      </c>
      <c r="O133" s="49" t="str">
        <f t="shared" si="20"/>
        <v>F</v>
      </c>
      <c r="P133" s="49" t="str">
        <f t="shared" si="21"/>
        <v>F</v>
      </c>
      <c r="Q133" s="49" t="str">
        <f t="shared" si="22"/>
        <v>N/A</v>
      </c>
      <c r="R133" s="49" t="str">
        <f t="shared" si="23"/>
        <v>F</v>
      </c>
      <c r="S133" s="49" t="str">
        <f t="shared" si="24"/>
        <v>F</v>
      </c>
      <c r="T133" s="50" t="str">
        <f t="shared" si="25"/>
        <v>N/A</v>
      </c>
      <c r="U133" s="73" t="str">
        <f t="shared" si="17"/>
        <v>F</v>
      </c>
      <c r="W133" s="21" t="s">
        <v>832</v>
      </c>
      <c r="X133" s="86">
        <v>0.5</v>
      </c>
      <c r="Y133" s="90"/>
    </row>
    <row r="134" spans="1:26" ht="15.25" x14ac:dyDescent="0.85">
      <c r="A134" s="13" t="s">
        <v>651</v>
      </c>
      <c r="B134" s="15" t="s">
        <v>648</v>
      </c>
      <c r="C134" s="24">
        <v>1</v>
      </c>
      <c r="D134" s="25">
        <v>1</v>
      </c>
      <c r="E134" s="25">
        <v>1</v>
      </c>
      <c r="F134" s="25">
        <v>1</v>
      </c>
      <c r="G134" s="26" t="s">
        <v>815</v>
      </c>
      <c r="H134" s="25">
        <v>1</v>
      </c>
      <c r="I134" s="25">
        <v>1</v>
      </c>
      <c r="J134" s="26" t="s">
        <v>815</v>
      </c>
      <c r="K134" s="75">
        <v>1</v>
      </c>
      <c r="M134" s="48" t="str">
        <f t="shared" si="18"/>
        <v>A</v>
      </c>
      <c r="N134" s="49" t="str">
        <f t="shared" si="19"/>
        <v>A</v>
      </c>
      <c r="O134" s="49" t="str">
        <f t="shared" si="20"/>
        <v>A</v>
      </c>
      <c r="P134" s="49" t="str">
        <f t="shared" si="21"/>
        <v>A</v>
      </c>
      <c r="Q134" s="49" t="str">
        <f t="shared" si="22"/>
        <v>N/A</v>
      </c>
      <c r="R134" s="49" t="str">
        <f t="shared" si="23"/>
        <v>A</v>
      </c>
      <c r="S134" s="49" t="str">
        <f t="shared" si="24"/>
        <v>A</v>
      </c>
      <c r="T134" s="50" t="str">
        <f t="shared" si="25"/>
        <v>N/A</v>
      </c>
      <c r="U134" s="73" t="str">
        <f t="shared" si="17"/>
        <v>A</v>
      </c>
      <c r="W134" s="21" t="s">
        <v>829</v>
      </c>
      <c r="X134" s="86">
        <v>0.75</v>
      </c>
      <c r="Y134" s="90"/>
      <c r="Z134" s="84"/>
    </row>
    <row r="135" spans="1:26" ht="15.25" x14ac:dyDescent="0.85">
      <c r="A135" s="13" t="s">
        <v>725</v>
      </c>
      <c r="B135" s="15" t="s">
        <v>724</v>
      </c>
      <c r="C135" s="24">
        <v>1</v>
      </c>
      <c r="D135" s="25">
        <v>1</v>
      </c>
      <c r="E135" s="25">
        <v>1</v>
      </c>
      <c r="F135" s="25">
        <v>0.5</v>
      </c>
      <c r="G135" s="26" t="s">
        <v>815</v>
      </c>
      <c r="H135" s="25">
        <v>1</v>
      </c>
      <c r="I135" s="25">
        <v>1</v>
      </c>
      <c r="J135" s="26" t="s">
        <v>815</v>
      </c>
      <c r="K135" s="75">
        <v>0.95833333333333337</v>
      </c>
      <c r="M135" s="48" t="str">
        <f t="shared" si="18"/>
        <v>A</v>
      </c>
      <c r="N135" s="49" t="str">
        <f t="shared" si="19"/>
        <v>A</v>
      </c>
      <c r="O135" s="49" t="str">
        <f t="shared" si="20"/>
        <v>A</v>
      </c>
      <c r="P135" s="49" t="str">
        <f t="shared" si="21"/>
        <v>F</v>
      </c>
      <c r="Q135" s="49" t="str">
        <f t="shared" si="22"/>
        <v>N/A</v>
      </c>
      <c r="R135" s="49" t="str">
        <f t="shared" si="23"/>
        <v>A</v>
      </c>
      <c r="S135" s="49" t="str">
        <f t="shared" si="24"/>
        <v>A</v>
      </c>
      <c r="T135" s="50" t="str">
        <f t="shared" si="25"/>
        <v>N/A</v>
      </c>
      <c r="U135" s="73" t="str">
        <f t="shared" ref="U135:U196" si="26">IF(K135&lt;=0.6,"F",IF(AND(K135&gt;0.6,K135&lt;=0.7),"D",IF(AND(K135&gt;0.7,K135&lt;=0.8),"C",IF(AND(K135&gt;0.8,K135&lt;=0.9),"B",IF(AND(K135&gt;0.9,K135&lt;=1),"A","N/A")))))</f>
        <v>A</v>
      </c>
      <c r="W135" s="21" t="s">
        <v>835</v>
      </c>
      <c r="X135" s="86">
        <v>0.75</v>
      </c>
      <c r="Y135" s="90"/>
      <c r="Z135" s="84"/>
    </row>
    <row r="136" spans="1:26" ht="15.25" x14ac:dyDescent="0.85">
      <c r="A136" s="6" t="s">
        <v>726</v>
      </c>
      <c r="B136" s="15" t="s">
        <v>724</v>
      </c>
      <c r="C136" s="24">
        <v>1</v>
      </c>
      <c r="D136" s="25">
        <v>1</v>
      </c>
      <c r="E136" s="25">
        <v>1</v>
      </c>
      <c r="F136" s="25">
        <v>1</v>
      </c>
      <c r="G136" s="26" t="s">
        <v>815</v>
      </c>
      <c r="H136" s="25">
        <v>1</v>
      </c>
      <c r="I136" s="25">
        <v>1</v>
      </c>
      <c r="J136" s="26" t="s">
        <v>815</v>
      </c>
      <c r="K136" s="75">
        <v>1</v>
      </c>
      <c r="M136" s="48" t="str">
        <f t="shared" si="18"/>
        <v>A</v>
      </c>
      <c r="N136" s="49" t="str">
        <f t="shared" si="19"/>
        <v>A</v>
      </c>
      <c r="O136" s="49" t="str">
        <f t="shared" si="20"/>
        <v>A</v>
      </c>
      <c r="P136" s="49" t="str">
        <f t="shared" si="21"/>
        <v>A</v>
      </c>
      <c r="Q136" s="49" t="str">
        <f t="shared" si="22"/>
        <v>N/A</v>
      </c>
      <c r="R136" s="49" t="str">
        <f t="shared" si="23"/>
        <v>A</v>
      </c>
      <c r="S136" s="49" t="str">
        <f t="shared" si="24"/>
        <v>A</v>
      </c>
      <c r="T136" s="50" t="str">
        <f t="shared" si="25"/>
        <v>N/A</v>
      </c>
      <c r="U136" s="73" t="str">
        <f t="shared" si="26"/>
        <v>A</v>
      </c>
      <c r="W136" s="21" t="s">
        <v>841</v>
      </c>
      <c r="X136" s="86">
        <v>0.44</v>
      </c>
      <c r="Y136" s="90"/>
      <c r="Z136" s="84"/>
    </row>
    <row r="137" spans="1:26" ht="15.25" x14ac:dyDescent="0.85">
      <c r="A137" s="6" t="s">
        <v>732</v>
      </c>
      <c r="B137" s="15" t="s">
        <v>731</v>
      </c>
      <c r="C137" s="24">
        <v>1</v>
      </c>
      <c r="D137" s="25">
        <v>1</v>
      </c>
      <c r="E137" s="25">
        <v>1</v>
      </c>
      <c r="F137" s="25">
        <v>0.5</v>
      </c>
      <c r="G137" s="26" t="s">
        <v>815</v>
      </c>
      <c r="H137" s="25">
        <v>1</v>
      </c>
      <c r="I137" s="25">
        <v>1</v>
      </c>
      <c r="J137" s="26" t="s">
        <v>815</v>
      </c>
      <c r="K137" s="75">
        <v>0.95833333333333337</v>
      </c>
      <c r="M137" s="48" t="str">
        <f t="shared" si="18"/>
        <v>A</v>
      </c>
      <c r="N137" s="49" t="str">
        <f t="shared" si="19"/>
        <v>A</v>
      </c>
      <c r="O137" s="49" t="str">
        <f t="shared" si="20"/>
        <v>A</v>
      </c>
      <c r="P137" s="49" t="str">
        <f t="shared" si="21"/>
        <v>F</v>
      </c>
      <c r="Q137" s="49" t="str">
        <f t="shared" si="22"/>
        <v>N/A</v>
      </c>
      <c r="R137" s="49" t="str">
        <f t="shared" si="23"/>
        <v>A</v>
      </c>
      <c r="S137" s="49" t="str">
        <f t="shared" si="24"/>
        <v>A</v>
      </c>
      <c r="T137" s="50" t="str">
        <f t="shared" si="25"/>
        <v>N/A</v>
      </c>
      <c r="U137" s="73" t="str">
        <f t="shared" si="26"/>
        <v>A</v>
      </c>
      <c r="W137" s="21" t="s">
        <v>829</v>
      </c>
      <c r="X137" s="86">
        <v>0.75</v>
      </c>
      <c r="Y137" s="90">
        <v>1</v>
      </c>
      <c r="Z137" s="84"/>
    </row>
    <row r="138" spans="1:26" ht="15.25" x14ac:dyDescent="0.85">
      <c r="A138" s="6" t="s">
        <v>727</v>
      </c>
      <c r="B138" s="15" t="s">
        <v>724</v>
      </c>
      <c r="C138" s="24">
        <v>1</v>
      </c>
      <c r="D138" s="25">
        <v>1</v>
      </c>
      <c r="E138" s="25">
        <v>0.33333333333333331</v>
      </c>
      <c r="F138" s="25">
        <v>0.5</v>
      </c>
      <c r="G138" s="26" t="s">
        <v>815</v>
      </c>
      <c r="H138" s="25">
        <v>0.75</v>
      </c>
      <c r="I138" s="25">
        <v>0.84</v>
      </c>
      <c r="J138" s="26" t="s">
        <v>815</v>
      </c>
      <c r="K138" s="75">
        <v>0.79166666666666663</v>
      </c>
      <c r="M138" s="48" t="str">
        <f t="shared" si="18"/>
        <v>A</v>
      </c>
      <c r="N138" s="49" t="str">
        <f t="shared" si="19"/>
        <v>A</v>
      </c>
      <c r="O138" s="49" t="str">
        <f t="shared" si="20"/>
        <v>F</v>
      </c>
      <c r="P138" s="49" t="str">
        <f t="shared" si="21"/>
        <v>F</v>
      </c>
      <c r="Q138" s="49" t="str">
        <f t="shared" si="22"/>
        <v>N/A</v>
      </c>
      <c r="R138" s="49" t="str">
        <f t="shared" si="23"/>
        <v>C</v>
      </c>
      <c r="S138" s="49" t="str">
        <f t="shared" si="24"/>
        <v>B</v>
      </c>
      <c r="T138" s="50" t="str">
        <f t="shared" si="25"/>
        <v>N/A</v>
      </c>
      <c r="U138" s="73" t="str">
        <f t="shared" si="26"/>
        <v>C</v>
      </c>
      <c r="W138" s="21" t="s">
        <v>835</v>
      </c>
      <c r="X138" s="86">
        <v>0.75</v>
      </c>
      <c r="Y138" s="90"/>
      <c r="Z138" s="84"/>
    </row>
    <row r="139" spans="1:26" ht="15.25" x14ac:dyDescent="0.85">
      <c r="A139" s="6" t="s">
        <v>710</v>
      </c>
      <c r="B139" s="15" t="s">
        <v>707</v>
      </c>
      <c r="C139" s="24">
        <v>1</v>
      </c>
      <c r="D139" s="25">
        <v>1</v>
      </c>
      <c r="E139" s="25">
        <v>1</v>
      </c>
      <c r="F139" s="25">
        <v>1</v>
      </c>
      <c r="G139" s="26" t="s">
        <v>815</v>
      </c>
      <c r="H139" s="25">
        <v>1</v>
      </c>
      <c r="I139" s="25">
        <v>1</v>
      </c>
      <c r="J139" s="26" t="s">
        <v>815</v>
      </c>
      <c r="K139" s="75">
        <v>1</v>
      </c>
      <c r="M139" s="48" t="str">
        <f t="shared" si="18"/>
        <v>A</v>
      </c>
      <c r="N139" s="49" t="str">
        <f t="shared" si="19"/>
        <v>A</v>
      </c>
      <c r="O139" s="49" t="str">
        <f t="shared" si="20"/>
        <v>A</v>
      </c>
      <c r="P139" s="49" t="str">
        <f t="shared" si="21"/>
        <v>A</v>
      </c>
      <c r="Q139" s="49" t="str">
        <f t="shared" si="22"/>
        <v>N/A</v>
      </c>
      <c r="R139" s="49" t="str">
        <f t="shared" si="23"/>
        <v>A</v>
      </c>
      <c r="S139" s="49" t="str">
        <f t="shared" si="24"/>
        <v>A</v>
      </c>
      <c r="T139" s="50" t="str">
        <f t="shared" si="25"/>
        <v>N/A</v>
      </c>
      <c r="U139" s="73" t="str">
        <f t="shared" si="26"/>
        <v>A</v>
      </c>
      <c r="W139" s="21" t="s">
        <v>835</v>
      </c>
      <c r="X139" s="86">
        <v>0.75</v>
      </c>
      <c r="Y139" s="90">
        <v>2</v>
      </c>
    </row>
    <row r="140" spans="1:26" ht="15.25" x14ac:dyDescent="0.85">
      <c r="A140" s="13" t="s">
        <v>654</v>
      </c>
      <c r="B140" s="15" t="s">
        <v>653</v>
      </c>
      <c r="C140" s="24">
        <v>1</v>
      </c>
      <c r="D140" s="25">
        <v>0.66666666666666663</v>
      </c>
      <c r="E140" s="25">
        <v>1</v>
      </c>
      <c r="F140" s="25">
        <v>1</v>
      </c>
      <c r="G140" s="26" t="s">
        <v>815</v>
      </c>
      <c r="H140" s="25">
        <v>1</v>
      </c>
      <c r="I140" s="25">
        <v>1</v>
      </c>
      <c r="J140" s="26" t="s">
        <v>815</v>
      </c>
      <c r="K140" s="75">
        <v>0.95833333333333337</v>
      </c>
      <c r="M140" s="48" t="str">
        <f t="shared" si="18"/>
        <v>A</v>
      </c>
      <c r="N140" s="49" t="str">
        <f t="shared" si="19"/>
        <v>D</v>
      </c>
      <c r="O140" s="49" t="str">
        <f t="shared" si="20"/>
        <v>A</v>
      </c>
      <c r="P140" s="49" t="str">
        <f t="shared" si="21"/>
        <v>A</v>
      </c>
      <c r="Q140" s="49" t="str">
        <f t="shared" si="22"/>
        <v>N/A</v>
      </c>
      <c r="R140" s="49" t="str">
        <f t="shared" si="23"/>
        <v>A</v>
      </c>
      <c r="S140" s="49" t="str">
        <f t="shared" si="24"/>
        <v>A</v>
      </c>
      <c r="T140" s="50" t="str">
        <f t="shared" si="25"/>
        <v>N/A</v>
      </c>
      <c r="U140" s="73" t="str">
        <f t="shared" si="26"/>
        <v>A</v>
      </c>
      <c r="W140" s="21" t="s">
        <v>841</v>
      </c>
      <c r="X140" s="86">
        <v>0.44</v>
      </c>
      <c r="Y140" s="90"/>
      <c r="Z140" s="84"/>
    </row>
    <row r="141" spans="1:26" ht="15.25" x14ac:dyDescent="0.85">
      <c r="A141" s="13" t="s">
        <v>735</v>
      </c>
      <c r="B141" s="15" t="s">
        <v>733</v>
      </c>
      <c r="C141" s="24">
        <v>1</v>
      </c>
      <c r="D141" s="25">
        <v>1</v>
      </c>
      <c r="E141" s="25">
        <v>1</v>
      </c>
      <c r="F141" s="25">
        <v>0.5</v>
      </c>
      <c r="G141" s="26" t="s">
        <v>815</v>
      </c>
      <c r="H141" s="25">
        <v>1</v>
      </c>
      <c r="I141" s="25">
        <v>0.92</v>
      </c>
      <c r="J141" s="26" t="s">
        <v>815</v>
      </c>
      <c r="K141" s="75">
        <v>0.91666666666666663</v>
      </c>
      <c r="M141" s="48" t="str">
        <f t="shared" ref="M141:M196" si="27">IF(C141&lt;=0.6,"F",IF(AND(C141&gt;0.6,C141&lt;=0.7),"D",IF(AND(C141&gt;0.7,C141&lt;=0.8),"C",IF(AND(C141&gt;0.8,C141&lt;=0.9),"B",IF(AND(C141&gt;0.9,C141&lt;=1),"A","N/A")))))</f>
        <v>A</v>
      </c>
      <c r="N141" s="49" t="str">
        <f t="shared" ref="N141:N196" si="28">IF(D141&lt;=0.6,"F",IF(AND(D141&gt;0.6,D141&lt;=0.7),"D",IF(AND(D141&gt;0.7,D141&lt;=0.8),"C",IF(AND(D141&gt;0.8,D141&lt;=0.9),"B",IF(AND(D141&gt;0.9,D141&lt;=1),"A","N/A")))))</f>
        <v>A</v>
      </c>
      <c r="O141" s="49" t="str">
        <f t="shared" ref="O141:O196" si="29">IF(E141&lt;=0.6,"F",IF(AND(E141&gt;0.6,E141&lt;=0.7),"D",IF(AND(E141&gt;0.7,E141&lt;=0.8),"C",IF(AND(E141&gt;0.8,E141&lt;=0.9),"B",IF(AND(E141&gt;0.9,E141&lt;=1),"A","N/A")))))</f>
        <v>A</v>
      </c>
      <c r="P141" s="49" t="str">
        <f t="shared" ref="P141:P196" si="30">IF(F141&lt;=0.6,"F",IF(AND(F141&gt;0.6,F141&lt;=0.7),"D",IF(AND(F141&gt;0.7,F141&lt;=0.8),"C",IF(AND(F141&gt;0.8,F141&lt;=0.9),"B",IF(AND(F141&gt;0.9,F141&lt;=1),"A","N/A")))))</f>
        <v>F</v>
      </c>
      <c r="Q141" s="49" t="str">
        <f t="shared" ref="Q141:Q196" si="31">IF(G141&lt;=0.6,"F",IF(AND(G141&gt;0.6,G141&lt;=0.7),"D",IF(AND(G141&gt;0.7,G141&lt;=0.8),"C",IF(AND(G141&gt;0.8,G141&lt;=0.9),"B",IF(AND(G141&gt;0.9,G141&lt;=1),"A","N/A")))))</f>
        <v>N/A</v>
      </c>
      <c r="R141" s="49" t="str">
        <f t="shared" ref="R141:R196" si="32">IF(H141&lt;=0.6,"F",IF(AND(H141&gt;0.6,H141&lt;=0.7),"D",IF(AND(H141&gt;0.7,H141&lt;=0.8),"C",IF(AND(H141&gt;0.8,H141&lt;=0.9),"B",IF(AND(H141&gt;0.9,H141&lt;=1),"A","N/A")))))</f>
        <v>A</v>
      </c>
      <c r="S141" s="49" t="str">
        <f t="shared" ref="S141:S196" si="33">IF(I141&lt;=0.6,"F",IF(AND(I141&gt;0.6,I141&lt;=0.7),"D",IF(AND(I141&gt;0.7,I141&lt;=0.8),"C",IF(AND(I141&gt;0.8,I141&lt;=0.9),"B",IF(AND(I141&gt;0.9,I141&lt;=1),"A","N/A")))))</f>
        <v>A</v>
      </c>
      <c r="T141" s="50" t="str">
        <f t="shared" ref="T141:T196" si="34">IF(J141&lt;=0.6,"F",IF(AND(J141&gt;0.6,J141&lt;=0.7),"D",IF(AND(J141&gt;0.7,J141&lt;=0.8),"C",IF(AND(J141&gt;0.8,J141&lt;=0.9),"B",IF(AND(J141&gt;0.9,J141&lt;=1),"A","N/A")))))</f>
        <v>N/A</v>
      </c>
      <c r="U141" s="73" t="str">
        <f t="shared" si="26"/>
        <v>A</v>
      </c>
      <c r="W141" s="21" t="s">
        <v>830</v>
      </c>
      <c r="X141" s="86">
        <v>0.95</v>
      </c>
      <c r="Y141" s="90"/>
      <c r="Z141" s="84"/>
    </row>
    <row r="142" spans="1:26" ht="15.25" x14ac:dyDescent="0.85">
      <c r="A142" s="13" t="s">
        <v>551</v>
      </c>
      <c r="B142" s="15" t="s">
        <v>548</v>
      </c>
      <c r="C142" s="24">
        <v>1</v>
      </c>
      <c r="D142" s="25">
        <v>1</v>
      </c>
      <c r="E142" s="25">
        <v>1</v>
      </c>
      <c r="F142" s="25">
        <v>1</v>
      </c>
      <c r="G142" s="26" t="s">
        <v>815</v>
      </c>
      <c r="H142" s="25">
        <v>1</v>
      </c>
      <c r="I142" s="25">
        <v>1</v>
      </c>
      <c r="J142" s="26" t="s">
        <v>815</v>
      </c>
      <c r="K142" s="75">
        <v>1</v>
      </c>
      <c r="M142" s="48" t="str">
        <f t="shared" si="27"/>
        <v>A</v>
      </c>
      <c r="N142" s="49" t="str">
        <f t="shared" si="28"/>
        <v>A</v>
      </c>
      <c r="O142" s="49" t="str">
        <f t="shared" si="29"/>
        <v>A</v>
      </c>
      <c r="P142" s="49" t="str">
        <f t="shared" si="30"/>
        <v>A</v>
      </c>
      <c r="Q142" s="49" t="str">
        <f t="shared" si="31"/>
        <v>N/A</v>
      </c>
      <c r="R142" s="49" t="str">
        <f t="shared" si="32"/>
        <v>A</v>
      </c>
      <c r="S142" s="49" t="str">
        <f t="shared" si="33"/>
        <v>A</v>
      </c>
      <c r="T142" s="50" t="str">
        <f t="shared" si="34"/>
        <v>N/A</v>
      </c>
      <c r="U142" s="73" t="str">
        <f t="shared" si="26"/>
        <v>A</v>
      </c>
      <c r="W142" s="21" t="s">
        <v>834</v>
      </c>
      <c r="X142" s="86">
        <v>0.4</v>
      </c>
      <c r="Y142" s="90">
        <v>1</v>
      </c>
      <c r="Z142" s="84"/>
    </row>
    <row r="143" spans="1:26" ht="15.25" x14ac:dyDescent="0.85">
      <c r="A143" s="6" t="s">
        <v>699</v>
      </c>
      <c r="B143" s="15" t="s">
        <v>696</v>
      </c>
      <c r="C143" s="24">
        <v>1</v>
      </c>
      <c r="D143" s="25">
        <v>1</v>
      </c>
      <c r="E143" s="25">
        <v>1</v>
      </c>
      <c r="F143" s="25">
        <v>1</v>
      </c>
      <c r="G143" s="26" t="s">
        <v>815</v>
      </c>
      <c r="H143" s="25">
        <v>1</v>
      </c>
      <c r="I143" s="25">
        <v>0.92</v>
      </c>
      <c r="J143" s="26" t="s">
        <v>815</v>
      </c>
      <c r="K143" s="75">
        <v>0.95833333333333337</v>
      </c>
      <c r="M143" s="48" t="str">
        <f t="shared" si="27"/>
        <v>A</v>
      </c>
      <c r="N143" s="49" t="str">
        <f t="shared" si="28"/>
        <v>A</v>
      </c>
      <c r="O143" s="49" t="str">
        <f t="shared" si="29"/>
        <v>A</v>
      </c>
      <c r="P143" s="49" t="str">
        <f t="shared" si="30"/>
        <v>A</v>
      </c>
      <c r="Q143" s="49" t="str">
        <f t="shared" si="31"/>
        <v>N/A</v>
      </c>
      <c r="R143" s="49" t="str">
        <f t="shared" si="32"/>
        <v>A</v>
      </c>
      <c r="S143" s="49" t="str">
        <f t="shared" si="33"/>
        <v>A</v>
      </c>
      <c r="T143" s="50" t="str">
        <f t="shared" si="34"/>
        <v>N/A</v>
      </c>
      <c r="U143" s="73" t="str">
        <f t="shared" si="26"/>
        <v>A</v>
      </c>
      <c r="W143" s="21" t="s">
        <v>835</v>
      </c>
      <c r="X143" s="86">
        <v>0.75</v>
      </c>
      <c r="Y143" s="90">
        <v>5</v>
      </c>
      <c r="Z143" s="84"/>
    </row>
    <row r="144" spans="1:26" ht="15.25" x14ac:dyDescent="0.85">
      <c r="A144" s="6" t="s">
        <v>614</v>
      </c>
      <c r="B144" s="15" t="s">
        <v>611</v>
      </c>
      <c r="C144" s="24">
        <v>1</v>
      </c>
      <c r="D144" s="25">
        <v>1</v>
      </c>
      <c r="E144" s="25">
        <v>-0.33333333333333331</v>
      </c>
      <c r="F144" s="25">
        <v>0.5</v>
      </c>
      <c r="G144" s="26" t="s">
        <v>815</v>
      </c>
      <c r="H144" s="25">
        <v>1</v>
      </c>
      <c r="I144" s="25">
        <v>0.91666666666666663</v>
      </c>
      <c r="J144" s="26" t="s">
        <v>815</v>
      </c>
      <c r="K144" s="75">
        <v>0.82608695652173914</v>
      </c>
      <c r="M144" s="48" t="str">
        <f t="shared" si="27"/>
        <v>A</v>
      </c>
      <c r="N144" s="49" t="str">
        <f t="shared" si="28"/>
        <v>A</v>
      </c>
      <c r="O144" s="49" t="str">
        <f t="shared" si="29"/>
        <v>F</v>
      </c>
      <c r="P144" s="49" t="str">
        <f t="shared" si="30"/>
        <v>F</v>
      </c>
      <c r="Q144" s="49" t="str">
        <f t="shared" si="31"/>
        <v>N/A</v>
      </c>
      <c r="R144" s="49" t="str">
        <f t="shared" si="32"/>
        <v>A</v>
      </c>
      <c r="S144" s="49" t="str">
        <f t="shared" si="33"/>
        <v>A</v>
      </c>
      <c r="T144" s="50" t="str">
        <f t="shared" si="34"/>
        <v>N/A</v>
      </c>
      <c r="U144" s="73" t="str">
        <f t="shared" si="26"/>
        <v>B</v>
      </c>
      <c r="W144" s="21" t="s">
        <v>841</v>
      </c>
      <c r="X144" s="86">
        <v>0.44</v>
      </c>
      <c r="Y144" s="90">
        <v>1</v>
      </c>
      <c r="Z144" s="84"/>
    </row>
    <row r="145" spans="1:26" ht="15.25" x14ac:dyDescent="0.85">
      <c r="A145" s="6" t="s">
        <v>765</v>
      </c>
      <c r="B145" s="15" t="s">
        <v>763</v>
      </c>
      <c r="C145" s="24">
        <v>-1</v>
      </c>
      <c r="D145" s="25">
        <v>0</v>
      </c>
      <c r="E145" s="25">
        <v>-1</v>
      </c>
      <c r="F145" s="25">
        <v>-1</v>
      </c>
      <c r="G145" s="26" t="s">
        <v>815</v>
      </c>
      <c r="H145" s="25">
        <v>0</v>
      </c>
      <c r="I145" s="25">
        <v>0.2</v>
      </c>
      <c r="J145" s="26" t="s">
        <v>815</v>
      </c>
      <c r="K145" s="75">
        <v>-8.3333333333333329E-2</v>
      </c>
      <c r="M145" s="48" t="str">
        <f t="shared" si="27"/>
        <v>F</v>
      </c>
      <c r="N145" s="49" t="str">
        <f t="shared" si="28"/>
        <v>F</v>
      </c>
      <c r="O145" s="49" t="str">
        <f t="shared" si="29"/>
        <v>F</v>
      </c>
      <c r="P145" s="49" t="str">
        <f t="shared" si="30"/>
        <v>F</v>
      </c>
      <c r="Q145" s="49" t="str">
        <f t="shared" si="31"/>
        <v>N/A</v>
      </c>
      <c r="R145" s="49" t="str">
        <f t="shared" si="32"/>
        <v>F</v>
      </c>
      <c r="S145" s="49" t="str">
        <f t="shared" si="33"/>
        <v>F</v>
      </c>
      <c r="T145" s="50" t="str">
        <f t="shared" si="34"/>
        <v>N/A</v>
      </c>
      <c r="U145" s="73" t="str">
        <f t="shared" si="26"/>
        <v>F</v>
      </c>
      <c r="W145" s="21" t="s">
        <v>834</v>
      </c>
      <c r="X145" s="86">
        <v>0.4</v>
      </c>
      <c r="Y145" s="90"/>
      <c r="Z145" s="84"/>
    </row>
    <row r="146" spans="1:26" ht="15.25" x14ac:dyDescent="0.85">
      <c r="A146" s="6" t="s">
        <v>623</v>
      </c>
      <c r="B146" s="15" t="s">
        <v>621</v>
      </c>
      <c r="C146" s="24">
        <v>1</v>
      </c>
      <c r="D146" s="25">
        <v>1</v>
      </c>
      <c r="E146" s="25">
        <v>1</v>
      </c>
      <c r="F146" s="25">
        <v>1</v>
      </c>
      <c r="G146" s="26" t="s">
        <v>815</v>
      </c>
      <c r="H146" s="25">
        <v>1</v>
      </c>
      <c r="I146" s="25">
        <v>1</v>
      </c>
      <c r="J146" s="26" t="s">
        <v>815</v>
      </c>
      <c r="K146" s="75">
        <v>1</v>
      </c>
      <c r="M146" s="48" t="str">
        <f t="shared" si="27"/>
        <v>A</v>
      </c>
      <c r="N146" s="49" t="str">
        <f t="shared" si="28"/>
        <v>A</v>
      </c>
      <c r="O146" s="49" t="str">
        <f t="shared" si="29"/>
        <v>A</v>
      </c>
      <c r="P146" s="49" t="str">
        <f t="shared" si="30"/>
        <v>A</v>
      </c>
      <c r="Q146" s="49" t="str">
        <f t="shared" si="31"/>
        <v>N/A</v>
      </c>
      <c r="R146" s="49" t="str">
        <f t="shared" si="32"/>
        <v>A</v>
      </c>
      <c r="S146" s="49" t="str">
        <f t="shared" si="33"/>
        <v>A</v>
      </c>
      <c r="T146" s="50" t="str">
        <f t="shared" si="34"/>
        <v>N/A</v>
      </c>
      <c r="U146" s="73" t="str">
        <f t="shared" si="26"/>
        <v>A</v>
      </c>
      <c r="W146" s="21" t="s">
        <v>832</v>
      </c>
      <c r="X146" s="86">
        <v>0.5</v>
      </c>
      <c r="Y146" s="90"/>
      <c r="Z146" s="84"/>
    </row>
    <row r="147" spans="1:26" ht="15.25" x14ac:dyDescent="0.85">
      <c r="A147" s="6" t="s">
        <v>535</v>
      </c>
      <c r="B147" s="15" t="s">
        <v>534</v>
      </c>
      <c r="C147" s="24">
        <v>1</v>
      </c>
      <c r="D147" s="25">
        <v>1</v>
      </c>
      <c r="E147" s="25">
        <v>1</v>
      </c>
      <c r="F147" s="25">
        <v>1</v>
      </c>
      <c r="G147" s="26" t="s">
        <v>815</v>
      </c>
      <c r="H147" s="25">
        <v>1</v>
      </c>
      <c r="I147" s="25">
        <v>1</v>
      </c>
      <c r="J147" s="26" t="s">
        <v>815</v>
      </c>
      <c r="K147" s="75">
        <v>1</v>
      </c>
      <c r="M147" s="48" t="str">
        <f t="shared" si="27"/>
        <v>A</v>
      </c>
      <c r="N147" s="49" t="str">
        <f t="shared" si="28"/>
        <v>A</v>
      </c>
      <c r="O147" s="49" t="str">
        <f t="shared" si="29"/>
        <v>A</v>
      </c>
      <c r="P147" s="49" t="str">
        <f t="shared" si="30"/>
        <v>A</v>
      </c>
      <c r="Q147" s="49" t="str">
        <f t="shared" si="31"/>
        <v>N/A</v>
      </c>
      <c r="R147" s="49" t="str">
        <f t="shared" si="32"/>
        <v>A</v>
      </c>
      <c r="S147" s="49" t="str">
        <f t="shared" si="33"/>
        <v>A</v>
      </c>
      <c r="T147" s="50" t="str">
        <f t="shared" si="34"/>
        <v>N/A</v>
      </c>
      <c r="U147" s="73" t="str">
        <f t="shared" si="26"/>
        <v>A</v>
      </c>
      <c r="W147" s="21" t="s">
        <v>829</v>
      </c>
      <c r="X147" s="86">
        <v>0.75</v>
      </c>
      <c r="Y147" s="90">
        <v>1</v>
      </c>
      <c r="Z147" s="84"/>
    </row>
    <row r="148" spans="1:26" ht="15.25" x14ac:dyDescent="0.85">
      <c r="C148" s="21"/>
      <c r="D148" s="22"/>
      <c r="E148" s="22"/>
      <c r="F148" s="22"/>
      <c r="G148" s="26"/>
      <c r="H148" s="22"/>
      <c r="I148" s="22"/>
      <c r="J148" s="26"/>
      <c r="K148" s="72"/>
      <c r="M148" s="48"/>
      <c r="N148" s="49"/>
      <c r="O148" s="49"/>
      <c r="P148" s="49"/>
      <c r="Q148" s="49"/>
      <c r="R148" s="49"/>
      <c r="S148" s="49"/>
      <c r="T148" s="50"/>
      <c r="U148" s="73"/>
      <c r="W148" s="21"/>
      <c r="X148" s="72"/>
      <c r="Y148" s="90"/>
      <c r="Z148" s="84"/>
    </row>
    <row r="149" spans="1:26" ht="15.25" x14ac:dyDescent="0.85">
      <c r="A149" s="12" t="s">
        <v>803</v>
      </c>
      <c r="C149" s="21"/>
      <c r="D149" s="22"/>
      <c r="E149" s="22"/>
      <c r="F149" s="22"/>
      <c r="G149" s="26"/>
      <c r="H149" s="22"/>
      <c r="I149" s="22"/>
      <c r="J149" s="26"/>
      <c r="K149" s="72"/>
      <c r="M149" s="48"/>
      <c r="N149" s="49"/>
      <c r="O149" s="49"/>
      <c r="P149" s="49"/>
      <c r="Q149" s="49"/>
      <c r="R149" s="49"/>
      <c r="S149" s="49"/>
      <c r="T149" s="50"/>
      <c r="U149" s="73"/>
      <c r="W149" s="21"/>
      <c r="X149" s="72"/>
      <c r="Y149" s="90"/>
      <c r="Z149" s="84"/>
    </row>
    <row r="150" spans="1:26" ht="15.25" x14ac:dyDescent="0.85">
      <c r="A150" s="13" t="s">
        <v>730</v>
      </c>
      <c r="B150" s="15" t="s">
        <v>729</v>
      </c>
      <c r="C150" s="24">
        <v>1</v>
      </c>
      <c r="D150" s="25">
        <v>1</v>
      </c>
      <c r="E150" s="25">
        <v>1</v>
      </c>
      <c r="F150" s="25">
        <v>0.66666666666666663</v>
      </c>
      <c r="G150" s="26" t="s">
        <v>815</v>
      </c>
      <c r="H150" s="25">
        <v>1</v>
      </c>
      <c r="I150" s="25">
        <v>1</v>
      </c>
      <c r="J150" s="26" t="s">
        <v>815</v>
      </c>
      <c r="K150" s="75">
        <v>0.94444444444444442</v>
      </c>
      <c r="M150" s="48" t="str">
        <f t="shared" si="27"/>
        <v>A</v>
      </c>
      <c r="N150" s="49" t="str">
        <f t="shared" si="28"/>
        <v>A</v>
      </c>
      <c r="O150" s="49" t="str">
        <f t="shared" si="29"/>
        <v>A</v>
      </c>
      <c r="P150" s="49" t="str">
        <f t="shared" si="30"/>
        <v>D</v>
      </c>
      <c r="Q150" s="49" t="str">
        <f t="shared" si="31"/>
        <v>N/A</v>
      </c>
      <c r="R150" s="49" t="str">
        <f t="shared" si="32"/>
        <v>A</v>
      </c>
      <c r="S150" s="49" t="str">
        <f t="shared" si="33"/>
        <v>A</v>
      </c>
      <c r="T150" s="50" t="str">
        <f t="shared" si="34"/>
        <v>N/A</v>
      </c>
      <c r="U150" s="73" t="str">
        <f t="shared" si="26"/>
        <v>A</v>
      </c>
      <c r="W150" s="21" t="s">
        <v>838</v>
      </c>
      <c r="X150" s="86">
        <v>0.3</v>
      </c>
      <c r="Y150" s="90">
        <v>1</v>
      </c>
      <c r="Z150" s="84"/>
    </row>
    <row r="151" spans="1:26" ht="15.25" x14ac:dyDescent="0.85">
      <c r="A151" s="13" t="s">
        <v>585</v>
      </c>
      <c r="B151" s="15" t="s">
        <v>584</v>
      </c>
      <c r="C151" s="24">
        <v>-1</v>
      </c>
      <c r="D151" s="25">
        <v>0.33333333333333331</v>
      </c>
      <c r="E151" s="25">
        <v>-1</v>
      </c>
      <c r="F151" s="25">
        <v>0.33333333333333331</v>
      </c>
      <c r="G151" s="26" t="s">
        <v>815</v>
      </c>
      <c r="H151" s="25">
        <v>0.5</v>
      </c>
      <c r="I151" s="25">
        <v>0.52941176470588236</v>
      </c>
      <c r="J151" s="26" t="s">
        <v>815</v>
      </c>
      <c r="K151" s="75">
        <v>0.33333333333333331</v>
      </c>
      <c r="M151" s="48" t="str">
        <f t="shared" si="27"/>
        <v>F</v>
      </c>
      <c r="N151" s="49" t="str">
        <f t="shared" si="28"/>
        <v>F</v>
      </c>
      <c r="O151" s="49" t="str">
        <f t="shared" si="29"/>
        <v>F</v>
      </c>
      <c r="P151" s="49" t="str">
        <f t="shared" si="30"/>
        <v>F</v>
      </c>
      <c r="Q151" s="49" t="str">
        <f t="shared" si="31"/>
        <v>N/A</v>
      </c>
      <c r="R151" s="49" t="str">
        <f t="shared" si="32"/>
        <v>F</v>
      </c>
      <c r="S151" s="49" t="str">
        <f t="shared" si="33"/>
        <v>F</v>
      </c>
      <c r="T151" s="50" t="str">
        <f t="shared" si="34"/>
        <v>N/A</v>
      </c>
      <c r="U151" s="73" t="str">
        <f t="shared" si="26"/>
        <v>F</v>
      </c>
      <c r="W151" s="21" t="s">
        <v>836</v>
      </c>
      <c r="X151" s="87">
        <v>0.83</v>
      </c>
      <c r="Y151" s="90"/>
      <c r="Z151" s="84"/>
    </row>
    <row r="152" spans="1:26" ht="15.25" x14ac:dyDescent="0.85">
      <c r="A152" s="13" t="s">
        <v>490</v>
      </c>
      <c r="B152" s="15" t="s">
        <v>486</v>
      </c>
      <c r="C152" s="24">
        <v>1</v>
      </c>
      <c r="D152" s="25">
        <v>1</v>
      </c>
      <c r="E152" s="25">
        <v>1</v>
      </c>
      <c r="F152" s="25">
        <v>0.66666666666666663</v>
      </c>
      <c r="G152" s="26" t="s">
        <v>815</v>
      </c>
      <c r="H152" s="25">
        <v>1</v>
      </c>
      <c r="I152" s="25">
        <v>1</v>
      </c>
      <c r="J152" s="26" t="s">
        <v>815</v>
      </c>
      <c r="K152" s="75">
        <v>0.94444444444444442</v>
      </c>
      <c r="M152" s="48" t="str">
        <f t="shared" si="27"/>
        <v>A</v>
      </c>
      <c r="N152" s="49" t="str">
        <f t="shared" si="28"/>
        <v>A</v>
      </c>
      <c r="O152" s="49" t="str">
        <f t="shared" si="29"/>
        <v>A</v>
      </c>
      <c r="P152" s="49" t="str">
        <f t="shared" si="30"/>
        <v>D</v>
      </c>
      <c r="Q152" s="49" t="str">
        <f t="shared" si="31"/>
        <v>N/A</v>
      </c>
      <c r="R152" s="49" t="str">
        <f t="shared" si="32"/>
        <v>A</v>
      </c>
      <c r="S152" s="49" t="str">
        <f t="shared" si="33"/>
        <v>A</v>
      </c>
      <c r="T152" s="50" t="str">
        <f t="shared" si="34"/>
        <v>N/A</v>
      </c>
      <c r="U152" s="73" t="str">
        <f t="shared" si="26"/>
        <v>A</v>
      </c>
      <c r="W152" s="21" t="s">
        <v>838</v>
      </c>
      <c r="X152" s="87">
        <v>0.3</v>
      </c>
      <c r="Y152" s="90">
        <v>1</v>
      </c>
      <c r="Z152" s="84"/>
    </row>
    <row r="153" spans="1:26" ht="15.25" x14ac:dyDescent="0.85">
      <c r="A153" s="6" t="s">
        <v>718</v>
      </c>
      <c r="B153" s="15" t="s">
        <v>714</v>
      </c>
      <c r="C153" s="24">
        <v>1</v>
      </c>
      <c r="D153" s="25">
        <v>1</v>
      </c>
      <c r="E153" s="25">
        <v>1</v>
      </c>
      <c r="F153" s="25">
        <v>0.66666666666666663</v>
      </c>
      <c r="G153" s="26" t="s">
        <v>815</v>
      </c>
      <c r="H153" s="25">
        <v>1</v>
      </c>
      <c r="I153" s="25">
        <v>1</v>
      </c>
      <c r="J153" s="26" t="s">
        <v>815</v>
      </c>
      <c r="K153" s="75">
        <v>0.94285714285714284</v>
      </c>
      <c r="M153" s="48" t="str">
        <f t="shared" si="27"/>
        <v>A</v>
      </c>
      <c r="N153" s="49" t="str">
        <f t="shared" si="28"/>
        <v>A</v>
      </c>
      <c r="O153" s="49" t="str">
        <f t="shared" si="29"/>
        <v>A</v>
      </c>
      <c r="P153" s="49" t="str">
        <f t="shared" si="30"/>
        <v>D</v>
      </c>
      <c r="Q153" s="49" t="str">
        <f t="shared" si="31"/>
        <v>N/A</v>
      </c>
      <c r="R153" s="49" t="str">
        <f t="shared" si="32"/>
        <v>A</v>
      </c>
      <c r="S153" s="49" t="str">
        <f t="shared" si="33"/>
        <v>A</v>
      </c>
      <c r="T153" s="50" t="str">
        <f t="shared" si="34"/>
        <v>N/A</v>
      </c>
      <c r="U153" s="73" t="str">
        <f t="shared" si="26"/>
        <v>A</v>
      </c>
      <c r="W153" s="21" t="s">
        <v>838</v>
      </c>
      <c r="X153" s="87">
        <v>0.3</v>
      </c>
      <c r="Y153" s="90">
        <v>2</v>
      </c>
      <c r="Z153" s="84"/>
    </row>
    <row r="154" spans="1:26" ht="15.25" x14ac:dyDescent="0.85">
      <c r="A154" s="13" t="s">
        <v>755</v>
      </c>
      <c r="B154" s="15" t="s">
        <v>754</v>
      </c>
      <c r="C154" s="24">
        <v>-1</v>
      </c>
      <c r="D154" s="25">
        <v>0.33333333333333331</v>
      </c>
      <c r="E154" s="25">
        <v>-1</v>
      </c>
      <c r="F154" s="25">
        <v>0.33333333333333331</v>
      </c>
      <c r="G154" s="26" t="s">
        <v>815</v>
      </c>
      <c r="H154" s="25">
        <v>1</v>
      </c>
      <c r="I154" s="25">
        <v>0.52941176470588236</v>
      </c>
      <c r="J154" s="26" t="s">
        <v>815</v>
      </c>
      <c r="K154" s="75">
        <v>0.3888888888888889</v>
      </c>
      <c r="M154" s="48" t="str">
        <f t="shared" si="27"/>
        <v>F</v>
      </c>
      <c r="N154" s="49" t="str">
        <f t="shared" si="28"/>
        <v>F</v>
      </c>
      <c r="O154" s="49" t="str">
        <f t="shared" si="29"/>
        <v>F</v>
      </c>
      <c r="P154" s="49" t="str">
        <f t="shared" si="30"/>
        <v>F</v>
      </c>
      <c r="Q154" s="49" t="str">
        <f t="shared" si="31"/>
        <v>N/A</v>
      </c>
      <c r="R154" s="49" t="str">
        <f t="shared" si="32"/>
        <v>A</v>
      </c>
      <c r="S154" s="49" t="str">
        <f t="shared" si="33"/>
        <v>F</v>
      </c>
      <c r="T154" s="50" t="str">
        <f t="shared" si="34"/>
        <v>N/A</v>
      </c>
      <c r="U154" s="73" t="str">
        <f t="shared" si="26"/>
        <v>F</v>
      </c>
      <c r="W154" s="21" t="s">
        <v>836</v>
      </c>
      <c r="X154" s="87">
        <v>0.83</v>
      </c>
      <c r="Y154" s="90"/>
      <c r="Z154" s="84"/>
    </row>
    <row r="155" spans="1:26" ht="15.25" x14ac:dyDescent="0.85">
      <c r="A155" s="13" t="s">
        <v>557</v>
      </c>
      <c r="B155" s="15" t="s">
        <v>553</v>
      </c>
      <c r="C155" s="24">
        <v>1</v>
      </c>
      <c r="D155" s="25">
        <v>1</v>
      </c>
      <c r="E155" s="66" t="s">
        <v>815</v>
      </c>
      <c r="F155" s="25">
        <v>1</v>
      </c>
      <c r="G155" s="26" t="s">
        <v>815</v>
      </c>
      <c r="H155" s="25">
        <v>1</v>
      </c>
      <c r="I155" s="25">
        <v>0.83333333333333337</v>
      </c>
      <c r="J155" s="26" t="s">
        <v>815</v>
      </c>
      <c r="K155" s="75">
        <v>0.93333333333333335</v>
      </c>
      <c r="M155" s="48" t="str">
        <f t="shared" si="27"/>
        <v>A</v>
      </c>
      <c r="N155" s="49" t="str">
        <f t="shared" si="28"/>
        <v>A</v>
      </c>
      <c r="O155" s="49" t="str">
        <f t="shared" si="29"/>
        <v>N/A</v>
      </c>
      <c r="P155" s="49" t="str">
        <f t="shared" si="30"/>
        <v>A</v>
      </c>
      <c r="Q155" s="49" t="str">
        <f t="shared" si="31"/>
        <v>N/A</v>
      </c>
      <c r="R155" s="49" t="str">
        <f t="shared" si="32"/>
        <v>A</v>
      </c>
      <c r="S155" s="49" t="str">
        <f t="shared" si="33"/>
        <v>B</v>
      </c>
      <c r="T155" s="50" t="str">
        <f t="shared" si="34"/>
        <v>N/A</v>
      </c>
      <c r="U155" s="73" t="str">
        <f t="shared" si="26"/>
        <v>A</v>
      </c>
      <c r="W155" s="21" t="s">
        <v>839</v>
      </c>
      <c r="X155" s="87">
        <v>0.73</v>
      </c>
      <c r="Y155" s="90">
        <v>8</v>
      </c>
      <c r="Z155" s="84"/>
    </row>
    <row r="156" spans="1:26" ht="15.25" x14ac:dyDescent="0.85">
      <c r="A156" s="6" t="s">
        <v>638</v>
      </c>
      <c r="B156" s="15" t="s">
        <v>637</v>
      </c>
      <c r="C156" s="24">
        <v>-1</v>
      </c>
      <c r="D156" s="25">
        <v>0.33333333333333331</v>
      </c>
      <c r="E156" s="25">
        <v>-1</v>
      </c>
      <c r="F156" s="25">
        <v>0</v>
      </c>
      <c r="G156" s="26" t="s">
        <v>815</v>
      </c>
      <c r="H156" s="25">
        <v>0.5</v>
      </c>
      <c r="I156" s="25">
        <v>0.41176470588235292</v>
      </c>
      <c r="J156" s="26" t="s">
        <v>815</v>
      </c>
      <c r="K156" s="75">
        <v>0.22222222222222221</v>
      </c>
      <c r="M156" s="48" t="str">
        <f t="shared" si="27"/>
        <v>F</v>
      </c>
      <c r="N156" s="49" t="str">
        <f t="shared" si="28"/>
        <v>F</v>
      </c>
      <c r="O156" s="49" t="str">
        <f t="shared" si="29"/>
        <v>F</v>
      </c>
      <c r="P156" s="49" t="str">
        <f t="shared" si="30"/>
        <v>F</v>
      </c>
      <c r="Q156" s="49" t="str">
        <f t="shared" si="31"/>
        <v>N/A</v>
      </c>
      <c r="R156" s="49" t="str">
        <f t="shared" si="32"/>
        <v>F</v>
      </c>
      <c r="S156" s="49" t="str">
        <f t="shared" si="33"/>
        <v>F</v>
      </c>
      <c r="T156" s="50" t="str">
        <f t="shared" si="34"/>
        <v>N/A</v>
      </c>
      <c r="U156" s="73" t="str">
        <f t="shared" si="26"/>
        <v>F</v>
      </c>
      <c r="W156" s="21" t="s">
        <v>839</v>
      </c>
      <c r="X156" s="87">
        <v>0.73</v>
      </c>
      <c r="Y156" s="90"/>
      <c r="Z156" s="84"/>
    </row>
    <row r="157" spans="1:26" ht="15.25" x14ac:dyDescent="0.85">
      <c r="A157" s="6" t="s">
        <v>590</v>
      </c>
      <c r="B157" s="15" t="s">
        <v>589</v>
      </c>
      <c r="C157" s="24">
        <v>-1</v>
      </c>
      <c r="D157" s="25">
        <v>0.33333333333333331</v>
      </c>
      <c r="E157" s="25">
        <v>-1</v>
      </c>
      <c r="F157" s="25">
        <v>0.33333333333333331</v>
      </c>
      <c r="G157" s="26" t="s">
        <v>815</v>
      </c>
      <c r="H157" s="25">
        <v>1</v>
      </c>
      <c r="I157" s="25">
        <v>0.6470588235294118</v>
      </c>
      <c r="J157" s="26" t="s">
        <v>815</v>
      </c>
      <c r="K157" s="75">
        <v>0.44444444444444442</v>
      </c>
      <c r="M157" s="48" t="str">
        <f t="shared" si="27"/>
        <v>F</v>
      </c>
      <c r="N157" s="49" t="str">
        <f t="shared" si="28"/>
        <v>F</v>
      </c>
      <c r="O157" s="49" t="str">
        <f t="shared" si="29"/>
        <v>F</v>
      </c>
      <c r="P157" s="49" t="str">
        <f t="shared" si="30"/>
        <v>F</v>
      </c>
      <c r="Q157" s="49" t="str">
        <f t="shared" si="31"/>
        <v>N/A</v>
      </c>
      <c r="R157" s="49" t="str">
        <f t="shared" si="32"/>
        <v>A</v>
      </c>
      <c r="S157" s="49" t="str">
        <f t="shared" si="33"/>
        <v>D</v>
      </c>
      <c r="T157" s="50" t="str">
        <f t="shared" si="34"/>
        <v>N/A</v>
      </c>
      <c r="U157" s="73" t="str">
        <f t="shared" si="26"/>
        <v>F</v>
      </c>
      <c r="W157" s="21" t="s">
        <v>837</v>
      </c>
      <c r="X157" s="87">
        <v>1</v>
      </c>
      <c r="Y157" s="90"/>
      <c r="Z157" s="84"/>
    </row>
    <row r="158" spans="1:26" ht="15.25" x14ac:dyDescent="0.85">
      <c r="A158" s="6" t="s">
        <v>635</v>
      </c>
      <c r="B158" s="15">
        <v>1</v>
      </c>
      <c r="C158" s="24">
        <v>-1</v>
      </c>
      <c r="D158" s="25">
        <v>0.33333333333333331</v>
      </c>
      <c r="E158" s="25">
        <v>-1</v>
      </c>
      <c r="F158" s="25">
        <v>0</v>
      </c>
      <c r="G158" s="26" t="s">
        <v>815</v>
      </c>
      <c r="H158" s="25">
        <v>1</v>
      </c>
      <c r="I158" s="25">
        <v>0.52941176470588236</v>
      </c>
      <c r="J158" s="26" t="s">
        <v>815</v>
      </c>
      <c r="K158" s="75">
        <v>0.33333333333333331</v>
      </c>
      <c r="M158" s="48" t="str">
        <f t="shared" si="27"/>
        <v>F</v>
      </c>
      <c r="N158" s="49" t="str">
        <f t="shared" si="28"/>
        <v>F</v>
      </c>
      <c r="O158" s="49" t="str">
        <f t="shared" si="29"/>
        <v>F</v>
      </c>
      <c r="P158" s="49" t="str">
        <f t="shared" si="30"/>
        <v>F</v>
      </c>
      <c r="Q158" s="49" t="str">
        <f t="shared" si="31"/>
        <v>N/A</v>
      </c>
      <c r="R158" s="49" t="str">
        <f t="shared" si="32"/>
        <v>A</v>
      </c>
      <c r="S158" s="49" t="str">
        <f t="shared" si="33"/>
        <v>F</v>
      </c>
      <c r="T158" s="50" t="str">
        <f t="shared" si="34"/>
        <v>N/A</v>
      </c>
      <c r="U158" s="73" t="str">
        <f t="shared" si="26"/>
        <v>F</v>
      </c>
      <c r="W158" s="21" t="s">
        <v>837</v>
      </c>
      <c r="X158" s="87">
        <v>1</v>
      </c>
      <c r="Y158" s="90"/>
      <c r="Z158" s="84"/>
    </row>
    <row r="159" spans="1:26" ht="15.25" x14ac:dyDescent="0.85">
      <c r="A159" s="13" t="s">
        <v>483</v>
      </c>
      <c r="B159" s="15" t="s">
        <v>481</v>
      </c>
      <c r="C159" s="24">
        <v>1</v>
      </c>
      <c r="D159" s="25">
        <v>1</v>
      </c>
      <c r="E159" s="25">
        <v>1</v>
      </c>
      <c r="F159" s="25">
        <v>1</v>
      </c>
      <c r="G159" s="26" t="s">
        <v>815</v>
      </c>
      <c r="H159" s="25">
        <v>1</v>
      </c>
      <c r="I159" s="25">
        <v>1</v>
      </c>
      <c r="J159" s="26" t="s">
        <v>815</v>
      </c>
      <c r="K159" s="75">
        <v>1</v>
      </c>
      <c r="M159" s="48" t="str">
        <f t="shared" si="27"/>
        <v>A</v>
      </c>
      <c r="N159" s="49" t="str">
        <f t="shared" si="28"/>
        <v>A</v>
      </c>
      <c r="O159" s="49" t="str">
        <f t="shared" si="29"/>
        <v>A</v>
      </c>
      <c r="P159" s="49" t="str">
        <f t="shared" si="30"/>
        <v>A</v>
      </c>
      <c r="Q159" s="49" t="str">
        <f t="shared" si="31"/>
        <v>N/A</v>
      </c>
      <c r="R159" s="49" t="str">
        <f t="shared" si="32"/>
        <v>A</v>
      </c>
      <c r="S159" s="49" t="str">
        <f t="shared" si="33"/>
        <v>A</v>
      </c>
      <c r="T159" s="50" t="str">
        <f t="shared" si="34"/>
        <v>N/A</v>
      </c>
      <c r="U159" s="73" t="str">
        <f t="shared" si="26"/>
        <v>A</v>
      </c>
      <c r="W159" s="21" t="s">
        <v>837</v>
      </c>
      <c r="X159" s="87">
        <v>1</v>
      </c>
      <c r="Y159" s="90">
        <v>2</v>
      </c>
    </row>
    <row r="160" spans="1:26" ht="15.25" x14ac:dyDescent="0.85">
      <c r="A160" s="13" t="s">
        <v>615</v>
      </c>
      <c r="B160" s="15" t="s">
        <v>611</v>
      </c>
      <c r="C160" s="24">
        <v>1</v>
      </c>
      <c r="D160" s="25">
        <v>1</v>
      </c>
      <c r="E160" s="25">
        <v>1</v>
      </c>
      <c r="F160" s="25">
        <v>0.66666666666666663</v>
      </c>
      <c r="G160" s="26" t="s">
        <v>815</v>
      </c>
      <c r="H160" s="25">
        <v>1</v>
      </c>
      <c r="I160" s="25">
        <v>1</v>
      </c>
      <c r="J160" s="26" t="s">
        <v>815</v>
      </c>
      <c r="K160" s="75">
        <v>0.94444444444444442</v>
      </c>
      <c r="M160" s="48" t="str">
        <f t="shared" si="27"/>
        <v>A</v>
      </c>
      <c r="N160" s="49" t="str">
        <f t="shared" si="28"/>
        <v>A</v>
      </c>
      <c r="O160" s="49" t="str">
        <f t="shared" si="29"/>
        <v>A</v>
      </c>
      <c r="P160" s="49" t="str">
        <f t="shared" si="30"/>
        <v>D</v>
      </c>
      <c r="Q160" s="49" t="str">
        <f t="shared" si="31"/>
        <v>N/A</v>
      </c>
      <c r="R160" s="49" t="str">
        <f t="shared" si="32"/>
        <v>A</v>
      </c>
      <c r="S160" s="49" t="str">
        <f t="shared" si="33"/>
        <v>A</v>
      </c>
      <c r="T160" s="50" t="str">
        <f t="shared" si="34"/>
        <v>N/A</v>
      </c>
      <c r="U160" s="73" t="str">
        <f t="shared" si="26"/>
        <v>A</v>
      </c>
      <c r="W160" s="21" t="s">
        <v>836</v>
      </c>
      <c r="X160" s="87">
        <v>0.83</v>
      </c>
      <c r="Y160" s="90">
        <v>1</v>
      </c>
      <c r="Z160" s="84"/>
    </row>
    <row r="161" spans="1:26" ht="15.25" x14ac:dyDescent="0.85">
      <c r="A161" s="6" t="s">
        <v>675</v>
      </c>
      <c r="B161" s="15" t="s">
        <v>671</v>
      </c>
      <c r="C161" s="24">
        <v>1</v>
      </c>
      <c r="D161" s="25">
        <v>1</v>
      </c>
      <c r="E161" s="25">
        <v>1</v>
      </c>
      <c r="F161" s="25">
        <v>1</v>
      </c>
      <c r="G161" s="26" t="s">
        <v>815</v>
      </c>
      <c r="H161" s="25">
        <v>1</v>
      </c>
      <c r="I161" s="25">
        <v>1</v>
      </c>
      <c r="J161" s="26" t="s">
        <v>815</v>
      </c>
      <c r="K161" s="75">
        <v>1</v>
      </c>
      <c r="M161" s="48" t="str">
        <f t="shared" si="27"/>
        <v>A</v>
      </c>
      <c r="N161" s="49" t="str">
        <f t="shared" si="28"/>
        <v>A</v>
      </c>
      <c r="O161" s="49" t="str">
        <f t="shared" si="29"/>
        <v>A</v>
      </c>
      <c r="P161" s="49" t="str">
        <f t="shared" si="30"/>
        <v>A</v>
      </c>
      <c r="Q161" s="49" t="str">
        <f t="shared" si="31"/>
        <v>N/A</v>
      </c>
      <c r="R161" s="49" t="str">
        <f t="shared" si="32"/>
        <v>A</v>
      </c>
      <c r="S161" s="49" t="str">
        <f t="shared" si="33"/>
        <v>A</v>
      </c>
      <c r="T161" s="50" t="str">
        <f t="shared" si="34"/>
        <v>N/A</v>
      </c>
      <c r="U161" s="73" t="str">
        <f t="shared" si="26"/>
        <v>A</v>
      </c>
      <c r="W161" s="21" t="s">
        <v>838</v>
      </c>
      <c r="X161" s="87">
        <v>0.3</v>
      </c>
      <c r="Y161" s="90">
        <v>4</v>
      </c>
      <c r="Z161" s="84"/>
    </row>
    <row r="162" spans="1:26" ht="15.25" x14ac:dyDescent="0.85">
      <c r="A162" s="6" t="s">
        <v>572</v>
      </c>
      <c r="B162" s="15" t="s">
        <v>568</v>
      </c>
      <c r="C162" s="24">
        <v>1</v>
      </c>
      <c r="D162" s="25">
        <v>1</v>
      </c>
      <c r="E162" s="25">
        <v>1</v>
      </c>
      <c r="F162" s="25">
        <v>1</v>
      </c>
      <c r="G162" s="26" t="s">
        <v>815</v>
      </c>
      <c r="H162" s="25">
        <v>1</v>
      </c>
      <c r="I162" s="25">
        <v>0.88235294117647056</v>
      </c>
      <c r="J162" s="26" t="s">
        <v>815</v>
      </c>
      <c r="K162" s="75">
        <v>0.94444444444444442</v>
      </c>
      <c r="M162" s="48" t="str">
        <f t="shared" si="27"/>
        <v>A</v>
      </c>
      <c r="N162" s="49" t="str">
        <f t="shared" si="28"/>
        <v>A</v>
      </c>
      <c r="O162" s="49" t="str">
        <f t="shared" si="29"/>
        <v>A</v>
      </c>
      <c r="P162" s="49" t="str">
        <f t="shared" si="30"/>
        <v>A</v>
      </c>
      <c r="Q162" s="49" t="str">
        <f t="shared" si="31"/>
        <v>N/A</v>
      </c>
      <c r="R162" s="49" t="str">
        <f t="shared" si="32"/>
        <v>A</v>
      </c>
      <c r="S162" s="49" t="str">
        <f t="shared" si="33"/>
        <v>B</v>
      </c>
      <c r="T162" s="50" t="str">
        <f t="shared" si="34"/>
        <v>N/A</v>
      </c>
      <c r="U162" s="73" t="str">
        <f t="shared" si="26"/>
        <v>A</v>
      </c>
      <c r="W162" s="21" t="s">
        <v>837</v>
      </c>
      <c r="X162" s="87">
        <v>1</v>
      </c>
      <c r="Y162" s="90">
        <v>3</v>
      </c>
      <c r="Z162" s="84"/>
    </row>
    <row r="163" spans="1:26" ht="15.25" x14ac:dyDescent="0.85">
      <c r="A163" s="13" t="s">
        <v>646</v>
      </c>
      <c r="B163" s="15" t="s">
        <v>645</v>
      </c>
      <c r="C163" s="24">
        <v>-1</v>
      </c>
      <c r="D163" s="25">
        <v>0.33333333333333331</v>
      </c>
      <c r="E163" s="25">
        <v>-1</v>
      </c>
      <c r="F163" s="25">
        <v>0</v>
      </c>
      <c r="G163" s="26" t="s">
        <v>815</v>
      </c>
      <c r="H163" s="25">
        <v>0</v>
      </c>
      <c r="I163" s="25">
        <v>0.52941176470588236</v>
      </c>
      <c r="J163" s="26" t="s">
        <v>815</v>
      </c>
      <c r="K163" s="75">
        <v>0.22222222222222221</v>
      </c>
      <c r="M163" s="48" t="str">
        <f t="shared" si="27"/>
        <v>F</v>
      </c>
      <c r="N163" s="49" t="str">
        <f t="shared" si="28"/>
        <v>F</v>
      </c>
      <c r="O163" s="49" t="str">
        <f t="shared" si="29"/>
        <v>F</v>
      </c>
      <c r="P163" s="49" t="str">
        <f t="shared" si="30"/>
        <v>F</v>
      </c>
      <c r="Q163" s="49" t="str">
        <f t="shared" si="31"/>
        <v>N/A</v>
      </c>
      <c r="R163" s="49" t="str">
        <f t="shared" si="32"/>
        <v>F</v>
      </c>
      <c r="S163" s="49" t="str">
        <f t="shared" si="33"/>
        <v>F</v>
      </c>
      <c r="T163" s="50" t="str">
        <f t="shared" si="34"/>
        <v>N/A</v>
      </c>
      <c r="U163" s="73" t="str">
        <f t="shared" si="26"/>
        <v>F</v>
      </c>
      <c r="W163" s="21" t="s">
        <v>836</v>
      </c>
      <c r="X163" s="87">
        <v>0.83</v>
      </c>
      <c r="Y163" s="90"/>
      <c r="Z163" s="84"/>
    </row>
    <row r="164" spans="1:26" ht="15.25" x14ac:dyDescent="0.85">
      <c r="A164" s="13" t="s">
        <v>723</v>
      </c>
      <c r="B164" s="15" t="s">
        <v>719</v>
      </c>
      <c r="C164" s="24">
        <v>1</v>
      </c>
      <c r="D164" s="25">
        <v>1</v>
      </c>
      <c r="E164" s="25">
        <v>1</v>
      </c>
      <c r="F164" s="25">
        <v>0.66666666666666663</v>
      </c>
      <c r="G164" s="26" t="s">
        <v>815</v>
      </c>
      <c r="H164" s="25">
        <v>1</v>
      </c>
      <c r="I164" s="25">
        <v>1</v>
      </c>
      <c r="J164" s="26" t="s">
        <v>815</v>
      </c>
      <c r="K164" s="75">
        <v>0.94444444444444442</v>
      </c>
      <c r="M164" s="48" t="str">
        <f t="shared" si="27"/>
        <v>A</v>
      </c>
      <c r="N164" s="49" t="str">
        <f t="shared" si="28"/>
        <v>A</v>
      </c>
      <c r="O164" s="49" t="str">
        <f t="shared" si="29"/>
        <v>A</v>
      </c>
      <c r="P164" s="49" t="str">
        <f t="shared" si="30"/>
        <v>D</v>
      </c>
      <c r="Q164" s="49" t="str">
        <f t="shared" si="31"/>
        <v>N/A</v>
      </c>
      <c r="R164" s="49" t="str">
        <f t="shared" si="32"/>
        <v>A</v>
      </c>
      <c r="S164" s="49" t="str">
        <f t="shared" si="33"/>
        <v>A</v>
      </c>
      <c r="T164" s="50" t="str">
        <f t="shared" si="34"/>
        <v>N/A</v>
      </c>
      <c r="U164" s="73" t="str">
        <f t="shared" si="26"/>
        <v>A</v>
      </c>
      <c r="W164" s="21" t="s">
        <v>837</v>
      </c>
      <c r="X164" s="87">
        <v>1</v>
      </c>
      <c r="Y164" s="90"/>
      <c r="Z164" s="84"/>
    </row>
    <row r="165" spans="1:26" ht="15.25" x14ac:dyDescent="0.85">
      <c r="A165" s="6" t="s">
        <v>652</v>
      </c>
      <c r="B165" s="15" t="s">
        <v>648</v>
      </c>
      <c r="C165" s="24">
        <v>1</v>
      </c>
      <c r="D165" s="25">
        <v>1</v>
      </c>
      <c r="E165" s="25">
        <v>1</v>
      </c>
      <c r="F165" s="25">
        <v>1</v>
      </c>
      <c r="G165" s="26" t="s">
        <v>815</v>
      </c>
      <c r="H165" s="25">
        <v>1</v>
      </c>
      <c r="I165" s="25">
        <v>1</v>
      </c>
      <c r="J165" s="26" t="s">
        <v>815</v>
      </c>
      <c r="K165" s="75">
        <v>1</v>
      </c>
      <c r="M165" s="48" t="str">
        <f t="shared" si="27"/>
        <v>A</v>
      </c>
      <c r="N165" s="49" t="str">
        <f t="shared" si="28"/>
        <v>A</v>
      </c>
      <c r="O165" s="49" t="str">
        <f t="shared" si="29"/>
        <v>A</v>
      </c>
      <c r="P165" s="49" t="str">
        <f t="shared" si="30"/>
        <v>A</v>
      </c>
      <c r="Q165" s="49" t="str">
        <f t="shared" si="31"/>
        <v>N/A</v>
      </c>
      <c r="R165" s="49" t="str">
        <f t="shared" si="32"/>
        <v>A</v>
      </c>
      <c r="S165" s="49" t="str">
        <f t="shared" si="33"/>
        <v>A</v>
      </c>
      <c r="T165" s="50" t="str">
        <f t="shared" si="34"/>
        <v>N/A</v>
      </c>
      <c r="U165" s="73" t="str">
        <f t="shared" si="26"/>
        <v>A</v>
      </c>
      <c r="W165" s="21" t="s">
        <v>837</v>
      </c>
      <c r="X165" s="87">
        <v>1</v>
      </c>
      <c r="Y165" s="90"/>
    </row>
    <row r="166" spans="1:26" ht="15.25" x14ac:dyDescent="0.85">
      <c r="A166" s="13" t="s">
        <v>552</v>
      </c>
      <c r="B166" s="15" t="s">
        <v>548</v>
      </c>
      <c r="C166" s="24">
        <v>1</v>
      </c>
      <c r="D166" s="25">
        <v>1</v>
      </c>
      <c r="E166" s="25">
        <v>1</v>
      </c>
      <c r="F166" s="25">
        <v>0.66666666666666663</v>
      </c>
      <c r="G166" s="26" t="s">
        <v>815</v>
      </c>
      <c r="H166" s="25">
        <v>1</v>
      </c>
      <c r="I166" s="25">
        <v>1</v>
      </c>
      <c r="J166" s="26" t="s">
        <v>815</v>
      </c>
      <c r="K166" s="75">
        <v>0.94444444444444442</v>
      </c>
      <c r="M166" s="48" t="str">
        <f t="shared" si="27"/>
        <v>A</v>
      </c>
      <c r="N166" s="49" t="str">
        <f t="shared" si="28"/>
        <v>A</v>
      </c>
      <c r="O166" s="49" t="str">
        <f t="shared" si="29"/>
        <v>A</v>
      </c>
      <c r="P166" s="49" t="str">
        <f t="shared" si="30"/>
        <v>D</v>
      </c>
      <c r="Q166" s="49" t="str">
        <f t="shared" si="31"/>
        <v>N/A</v>
      </c>
      <c r="R166" s="49" t="str">
        <f t="shared" si="32"/>
        <v>A</v>
      </c>
      <c r="S166" s="49" t="str">
        <f t="shared" si="33"/>
        <v>A</v>
      </c>
      <c r="T166" s="50" t="str">
        <f t="shared" si="34"/>
        <v>N/A</v>
      </c>
      <c r="U166" s="73" t="str">
        <f t="shared" si="26"/>
        <v>A</v>
      </c>
      <c r="W166" s="21" t="s">
        <v>838</v>
      </c>
      <c r="X166" s="87">
        <v>0.3</v>
      </c>
      <c r="Y166" s="90">
        <v>2</v>
      </c>
      <c r="Z166" s="84"/>
    </row>
    <row r="167" spans="1:26" ht="15.25" x14ac:dyDescent="0.85">
      <c r="A167" s="6" t="s">
        <v>664</v>
      </c>
      <c r="B167" s="15" t="s">
        <v>660</v>
      </c>
      <c r="C167" s="24">
        <v>-1</v>
      </c>
      <c r="D167" s="25">
        <v>0.33333333333333331</v>
      </c>
      <c r="E167" s="25">
        <v>-1</v>
      </c>
      <c r="F167" s="25">
        <v>0.33333333333333331</v>
      </c>
      <c r="G167" s="26" t="s">
        <v>815</v>
      </c>
      <c r="H167" s="25">
        <v>1</v>
      </c>
      <c r="I167" s="25">
        <v>0.6470588235294118</v>
      </c>
      <c r="J167" s="26" t="s">
        <v>815</v>
      </c>
      <c r="K167" s="75">
        <v>0.44444444444444442</v>
      </c>
      <c r="M167" s="48" t="str">
        <f t="shared" si="27"/>
        <v>F</v>
      </c>
      <c r="N167" s="49" t="str">
        <f t="shared" si="28"/>
        <v>F</v>
      </c>
      <c r="O167" s="49" t="str">
        <f t="shared" si="29"/>
        <v>F</v>
      </c>
      <c r="P167" s="49" t="str">
        <f t="shared" si="30"/>
        <v>F</v>
      </c>
      <c r="Q167" s="49" t="str">
        <f t="shared" si="31"/>
        <v>N/A</v>
      </c>
      <c r="R167" s="49" t="str">
        <f t="shared" si="32"/>
        <v>A</v>
      </c>
      <c r="S167" s="49" t="str">
        <f t="shared" si="33"/>
        <v>D</v>
      </c>
      <c r="T167" s="50" t="str">
        <f t="shared" si="34"/>
        <v>N/A</v>
      </c>
      <c r="U167" s="73" t="str">
        <f t="shared" si="26"/>
        <v>F</v>
      </c>
      <c r="W167" s="21" t="s">
        <v>838</v>
      </c>
      <c r="X167" s="87">
        <v>0.3</v>
      </c>
      <c r="Y167" s="90">
        <v>2</v>
      </c>
      <c r="Z167" s="84"/>
    </row>
    <row r="168" spans="1:26" ht="15.25" x14ac:dyDescent="0.85">
      <c r="A168" s="13" t="s">
        <v>602</v>
      </c>
      <c r="B168" s="15">
        <v>9</v>
      </c>
      <c r="C168" s="24">
        <v>1</v>
      </c>
      <c r="D168" s="25">
        <v>1</v>
      </c>
      <c r="E168" s="25">
        <v>1</v>
      </c>
      <c r="F168" s="25">
        <v>1</v>
      </c>
      <c r="G168" s="26" t="s">
        <v>815</v>
      </c>
      <c r="H168" s="25">
        <v>1</v>
      </c>
      <c r="I168" s="25">
        <v>1</v>
      </c>
      <c r="J168" s="26" t="s">
        <v>815</v>
      </c>
      <c r="K168" s="75">
        <v>1</v>
      </c>
      <c r="M168" s="48" t="str">
        <f t="shared" si="27"/>
        <v>A</v>
      </c>
      <c r="N168" s="49" t="str">
        <f t="shared" si="28"/>
        <v>A</v>
      </c>
      <c r="O168" s="49" t="str">
        <f t="shared" si="29"/>
        <v>A</v>
      </c>
      <c r="P168" s="49" t="str">
        <f t="shared" si="30"/>
        <v>A</v>
      </c>
      <c r="Q168" s="49" t="str">
        <f t="shared" si="31"/>
        <v>N/A</v>
      </c>
      <c r="R168" s="49" t="str">
        <f t="shared" si="32"/>
        <v>A</v>
      </c>
      <c r="S168" s="49" t="str">
        <f t="shared" si="33"/>
        <v>A</v>
      </c>
      <c r="T168" s="50" t="str">
        <f t="shared" si="34"/>
        <v>N/A</v>
      </c>
      <c r="U168" s="73" t="str">
        <f t="shared" si="26"/>
        <v>A</v>
      </c>
      <c r="W168" s="21" t="s">
        <v>839</v>
      </c>
      <c r="X168" s="87">
        <v>0.73</v>
      </c>
      <c r="Y168" s="90"/>
      <c r="Z168" s="84"/>
    </row>
    <row r="169" spans="1:26" ht="15.25" x14ac:dyDescent="0.85">
      <c r="A169" s="6" t="s">
        <v>630</v>
      </c>
      <c r="B169" s="15">
        <v>4</v>
      </c>
      <c r="C169" s="24">
        <v>-1</v>
      </c>
      <c r="D169" s="25">
        <v>0.33333333333333331</v>
      </c>
      <c r="E169" s="25">
        <v>-1</v>
      </c>
      <c r="F169" s="25">
        <v>0</v>
      </c>
      <c r="G169" s="26" t="s">
        <v>815</v>
      </c>
      <c r="H169" s="25">
        <v>1</v>
      </c>
      <c r="I169" s="25">
        <v>0.52941176470588236</v>
      </c>
      <c r="J169" s="26" t="s">
        <v>815</v>
      </c>
      <c r="K169" s="75">
        <v>0.33333333333333331</v>
      </c>
      <c r="M169" s="48" t="str">
        <f t="shared" si="27"/>
        <v>F</v>
      </c>
      <c r="N169" s="49" t="str">
        <f t="shared" si="28"/>
        <v>F</v>
      </c>
      <c r="O169" s="49" t="str">
        <f t="shared" si="29"/>
        <v>F</v>
      </c>
      <c r="P169" s="49" t="str">
        <f t="shared" si="30"/>
        <v>F</v>
      </c>
      <c r="Q169" s="49" t="str">
        <f t="shared" si="31"/>
        <v>N/A</v>
      </c>
      <c r="R169" s="49" t="str">
        <f t="shared" si="32"/>
        <v>A</v>
      </c>
      <c r="S169" s="49" t="str">
        <f t="shared" si="33"/>
        <v>F</v>
      </c>
      <c r="T169" s="50" t="str">
        <f t="shared" si="34"/>
        <v>N/A</v>
      </c>
      <c r="U169" s="73" t="str">
        <f t="shared" si="26"/>
        <v>F</v>
      </c>
      <c r="W169" s="21" t="s">
        <v>839</v>
      </c>
      <c r="X169" s="87">
        <v>0.73</v>
      </c>
      <c r="Y169" s="90">
        <v>1</v>
      </c>
      <c r="Z169" s="84"/>
    </row>
    <row r="170" spans="1:26" ht="15.25" x14ac:dyDescent="0.85">
      <c r="A170" s="6" t="s">
        <v>540</v>
      </c>
      <c r="B170" s="15">
        <v>7</v>
      </c>
      <c r="C170" s="24">
        <v>-1</v>
      </c>
      <c r="D170" s="25">
        <v>0.33333333333333331</v>
      </c>
      <c r="E170" s="25">
        <v>-1</v>
      </c>
      <c r="F170" s="25">
        <v>0</v>
      </c>
      <c r="G170" s="26" t="s">
        <v>815</v>
      </c>
      <c r="H170" s="25">
        <v>1</v>
      </c>
      <c r="I170" s="25">
        <v>0.41176470588235292</v>
      </c>
      <c r="J170" s="26" t="s">
        <v>815</v>
      </c>
      <c r="K170" s="75">
        <v>0.27777777777777779</v>
      </c>
      <c r="M170" s="48" t="str">
        <f t="shared" si="27"/>
        <v>F</v>
      </c>
      <c r="N170" s="49" t="str">
        <f t="shared" si="28"/>
        <v>F</v>
      </c>
      <c r="O170" s="49" t="str">
        <f t="shared" si="29"/>
        <v>F</v>
      </c>
      <c r="P170" s="49" t="str">
        <f t="shared" si="30"/>
        <v>F</v>
      </c>
      <c r="Q170" s="49" t="str">
        <f t="shared" si="31"/>
        <v>N/A</v>
      </c>
      <c r="R170" s="49" t="str">
        <f t="shared" si="32"/>
        <v>A</v>
      </c>
      <c r="S170" s="49" t="str">
        <f t="shared" si="33"/>
        <v>F</v>
      </c>
      <c r="T170" s="50" t="str">
        <f t="shared" si="34"/>
        <v>N/A</v>
      </c>
      <c r="U170" s="73" t="str">
        <f t="shared" si="26"/>
        <v>F</v>
      </c>
      <c r="W170" s="21" t="s">
        <v>838</v>
      </c>
      <c r="X170" s="87">
        <v>0.3</v>
      </c>
      <c r="Y170" s="90"/>
      <c r="Z170" s="84"/>
    </row>
    <row r="171" spans="1:26" ht="15.25" x14ac:dyDescent="0.85">
      <c r="A171" s="6" t="s">
        <v>685</v>
      </c>
      <c r="B171" s="15" t="s">
        <v>681</v>
      </c>
      <c r="C171" s="24">
        <v>1</v>
      </c>
      <c r="D171" s="25">
        <v>1</v>
      </c>
      <c r="E171" s="25">
        <v>1</v>
      </c>
      <c r="F171" s="25">
        <v>1</v>
      </c>
      <c r="G171" s="26" t="s">
        <v>815</v>
      </c>
      <c r="H171" s="25">
        <v>1</v>
      </c>
      <c r="I171" s="25">
        <v>1</v>
      </c>
      <c r="J171" s="26" t="s">
        <v>815</v>
      </c>
      <c r="K171" s="75">
        <v>1</v>
      </c>
      <c r="M171" s="48" t="str">
        <f t="shared" si="27"/>
        <v>A</v>
      </c>
      <c r="N171" s="49" t="str">
        <f t="shared" si="28"/>
        <v>A</v>
      </c>
      <c r="O171" s="49" t="str">
        <f t="shared" si="29"/>
        <v>A</v>
      </c>
      <c r="P171" s="49" t="str">
        <f t="shared" si="30"/>
        <v>A</v>
      </c>
      <c r="Q171" s="49" t="str">
        <f t="shared" si="31"/>
        <v>N/A</v>
      </c>
      <c r="R171" s="49" t="str">
        <f t="shared" si="32"/>
        <v>A</v>
      </c>
      <c r="S171" s="49" t="str">
        <f t="shared" si="33"/>
        <v>A</v>
      </c>
      <c r="T171" s="50" t="str">
        <f t="shared" si="34"/>
        <v>N/A</v>
      </c>
      <c r="U171" s="73" t="str">
        <f t="shared" si="26"/>
        <v>A</v>
      </c>
      <c r="W171" s="21" t="s">
        <v>836</v>
      </c>
      <c r="X171" s="87">
        <v>0.83</v>
      </c>
      <c r="Y171" s="90">
        <v>2</v>
      </c>
      <c r="Z171" s="84"/>
    </row>
    <row r="172" spans="1:26" ht="15.25" x14ac:dyDescent="0.85">
      <c r="A172" s="6" t="s">
        <v>519</v>
      </c>
      <c r="B172" s="15" t="s">
        <v>515</v>
      </c>
      <c r="C172" s="24">
        <v>1</v>
      </c>
      <c r="D172" s="25">
        <v>1</v>
      </c>
      <c r="E172" s="25">
        <v>1</v>
      </c>
      <c r="F172" s="25">
        <v>1</v>
      </c>
      <c r="G172" s="26" t="s">
        <v>815</v>
      </c>
      <c r="H172" s="25">
        <v>1</v>
      </c>
      <c r="I172" s="25">
        <v>1</v>
      </c>
      <c r="J172" s="26" t="s">
        <v>815</v>
      </c>
      <c r="K172" s="75">
        <v>1</v>
      </c>
      <c r="M172" s="48" t="str">
        <f t="shared" si="27"/>
        <v>A</v>
      </c>
      <c r="N172" s="49" t="str">
        <f t="shared" si="28"/>
        <v>A</v>
      </c>
      <c r="O172" s="49" t="str">
        <f t="shared" si="29"/>
        <v>A</v>
      </c>
      <c r="P172" s="49" t="str">
        <f t="shared" si="30"/>
        <v>A</v>
      </c>
      <c r="Q172" s="49" t="str">
        <f t="shared" si="31"/>
        <v>N/A</v>
      </c>
      <c r="R172" s="49" t="str">
        <f t="shared" si="32"/>
        <v>A</v>
      </c>
      <c r="S172" s="49" t="str">
        <f t="shared" si="33"/>
        <v>A</v>
      </c>
      <c r="T172" s="50" t="str">
        <f t="shared" si="34"/>
        <v>N/A</v>
      </c>
      <c r="U172" s="73" t="str">
        <f t="shared" si="26"/>
        <v>A</v>
      </c>
      <c r="W172" s="70" t="s">
        <v>838</v>
      </c>
      <c r="X172" s="87">
        <v>0.3</v>
      </c>
      <c r="Y172" s="90"/>
      <c r="Z172" s="84"/>
    </row>
    <row r="173" spans="1:26" ht="15.25" x14ac:dyDescent="0.85">
      <c r="A173" s="6" t="s">
        <v>705</v>
      </c>
      <c r="B173" s="15" t="s">
        <v>701</v>
      </c>
      <c r="C173" s="24">
        <v>1</v>
      </c>
      <c r="D173" s="25">
        <v>1</v>
      </c>
      <c r="E173" s="25">
        <v>1</v>
      </c>
      <c r="F173" s="25">
        <v>1</v>
      </c>
      <c r="G173" s="26" t="s">
        <v>815</v>
      </c>
      <c r="H173" s="25">
        <v>1</v>
      </c>
      <c r="I173" s="25">
        <v>0.88235294117647056</v>
      </c>
      <c r="J173" s="26" t="s">
        <v>815</v>
      </c>
      <c r="K173" s="75">
        <v>0.93939393939393945</v>
      </c>
      <c r="M173" s="48" t="str">
        <f t="shared" si="27"/>
        <v>A</v>
      </c>
      <c r="N173" s="49" t="str">
        <f t="shared" si="28"/>
        <v>A</v>
      </c>
      <c r="O173" s="49" t="str">
        <f t="shared" si="29"/>
        <v>A</v>
      </c>
      <c r="P173" s="49" t="str">
        <f t="shared" si="30"/>
        <v>A</v>
      </c>
      <c r="Q173" s="49" t="str">
        <f t="shared" si="31"/>
        <v>N/A</v>
      </c>
      <c r="R173" s="49" t="str">
        <f t="shared" si="32"/>
        <v>A</v>
      </c>
      <c r="S173" s="49" t="str">
        <f t="shared" si="33"/>
        <v>B</v>
      </c>
      <c r="T173" s="50" t="str">
        <f t="shared" si="34"/>
        <v>N/A</v>
      </c>
      <c r="U173" s="73" t="str">
        <f t="shared" si="26"/>
        <v>A</v>
      </c>
      <c r="W173" s="70" t="s">
        <v>837</v>
      </c>
      <c r="X173" s="87">
        <v>1</v>
      </c>
      <c r="Y173" s="90">
        <v>1</v>
      </c>
      <c r="Z173" s="84"/>
    </row>
    <row r="174" spans="1:26" ht="15.25" x14ac:dyDescent="0.85">
      <c r="A174" s="6" t="s">
        <v>514</v>
      </c>
      <c r="B174" s="15">
        <v>8</v>
      </c>
      <c r="C174" s="24">
        <v>1</v>
      </c>
      <c r="D174" s="25">
        <v>0.66666666666666663</v>
      </c>
      <c r="E174" s="25">
        <v>-1</v>
      </c>
      <c r="F174" s="25">
        <v>1</v>
      </c>
      <c r="G174" s="26" t="s">
        <v>815</v>
      </c>
      <c r="H174" s="25">
        <v>1</v>
      </c>
      <c r="I174" s="25">
        <v>1</v>
      </c>
      <c r="J174" s="26" t="s">
        <v>815</v>
      </c>
      <c r="K174" s="75">
        <v>0.88888888888888884</v>
      </c>
      <c r="M174" s="48" t="str">
        <f t="shared" si="27"/>
        <v>A</v>
      </c>
      <c r="N174" s="49" t="str">
        <f t="shared" si="28"/>
        <v>D</v>
      </c>
      <c r="O174" s="49" t="str">
        <f t="shared" si="29"/>
        <v>F</v>
      </c>
      <c r="P174" s="49" t="str">
        <f t="shared" si="30"/>
        <v>A</v>
      </c>
      <c r="Q174" s="49" t="str">
        <f t="shared" si="31"/>
        <v>N/A</v>
      </c>
      <c r="R174" s="49" t="str">
        <f t="shared" si="32"/>
        <v>A</v>
      </c>
      <c r="S174" s="49" t="str">
        <f t="shared" si="33"/>
        <v>A</v>
      </c>
      <c r="T174" s="50" t="str">
        <f t="shared" si="34"/>
        <v>N/A</v>
      </c>
      <c r="U174" s="73" t="str">
        <f t="shared" si="26"/>
        <v>B</v>
      </c>
      <c r="W174" s="21" t="s">
        <v>838</v>
      </c>
      <c r="X174" s="87">
        <v>0.3</v>
      </c>
      <c r="Y174" s="90">
        <v>3</v>
      </c>
      <c r="Z174" s="84"/>
    </row>
    <row r="175" spans="1:26" ht="15.25" x14ac:dyDescent="0.85">
      <c r="A175" s="13" t="s">
        <v>695</v>
      </c>
      <c r="B175" s="15" t="s">
        <v>691</v>
      </c>
      <c r="C175" s="24">
        <v>1</v>
      </c>
      <c r="D175" s="25">
        <v>1</v>
      </c>
      <c r="E175" s="25">
        <v>1</v>
      </c>
      <c r="F175" s="25">
        <v>1</v>
      </c>
      <c r="G175" s="26" t="s">
        <v>815</v>
      </c>
      <c r="H175" s="25">
        <v>1</v>
      </c>
      <c r="I175" s="25">
        <v>1</v>
      </c>
      <c r="J175" s="26" t="s">
        <v>815</v>
      </c>
      <c r="K175" s="75">
        <v>1</v>
      </c>
      <c r="M175" s="48" t="str">
        <f t="shared" si="27"/>
        <v>A</v>
      </c>
      <c r="N175" s="49" t="str">
        <f t="shared" si="28"/>
        <v>A</v>
      </c>
      <c r="O175" s="49" t="str">
        <f t="shared" si="29"/>
        <v>A</v>
      </c>
      <c r="P175" s="49" t="str">
        <f t="shared" si="30"/>
        <v>A</v>
      </c>
      <c r="Q175" s="49" t="str">
        <f t="shared" si="31"/>
        <v>N/A</v>
      </c>
      <c r="R175" s="49" t="str">
        <f t="shared" si="32"/>
        <v>A</v>
      </c>
      <c r="S175" s="49" t="str">
        <f t="shared" si="33"/>
        <v>A</v>
      </c>
      <c r="T175" s="50" t="str">
        <f t="shared" si="34"/>
        <v>N/A</v>
      </c>
      <c r="U175" s="73" t="str">
        <f t="shared" si="26"/>
        <v>A</v>
      </c>
      <c r="W175" s="21" t="s">
        <v>838</v>
      </c>
      <c r="X175" s="87">
        <v>0.3</v>
      </c>
      <c r="Y175" s="90">
        <v>1</v>
      </c>
      <c r="Z175" s="84"/>
    </row>
    <row r="176" spans="1:26" ht="15.25" x14ac:dyDescent="0.85">
      <c r="A176" s="13" t="s">
        <v>546</v>
      </c>
      <c r="B176" s="15" t="s">
        <v>542</v>
      </c>
      <c r="C176" s="24">
        <v>1</v>
      </c>
      <c r="D176" s="25">
        <v>1</v>
      </c>
      <c r="E176" s="25">
        <v>1</v>
      </c>
      <c r="F176" s="25">
        <v>1</v>
      </c>
      <c r="G176" s="26" t="s">
        <v>815</v>
      </c>
      <c r="H176" s="25">
        <v>1</v>
      </c>
      <c r="I176" s="25">
        <v>0.88235294117647056</v>
      </c>
      <c r="J176" s="26" t="s">
        <v>815</v>
      </c>
      <c r="K176" s="75">
        <v>0.94444444444444442</v>
      </c>
      <c r="M176" s="48" t="str">
        <f t="shared" si="27"/>
        <v>A</v>
      </c>
      <c r="N176" s="49" t="str">
        <f t="shared" si="28"/>
        <v>A</v>
      </c>
      <c r="O176" s="49" t="str">
        <f t="shared" si="29"/>
        <v>A</v>
      </c>
      <c r="P176" s="49" t="str">
        <f t="shared" si="30"/>
        <v>A</v>
      </c>
      <c r="Q176" s="49" t="str">
        <f t="shared" si="31"/>
        <v>N/A</v>
      </c>
      <c r="R176" s="49" t="str">
        <f t="shared" si="32"/>
        <v>A</v>
      </c>
      <c r="S176" s="49" t="str">
        <f t="shared" si="33"/>
        <v>B</v>
      </c>
      <c r="T176" s="50" t="str">
        <f t="shared" si="34"/>
        <v>N/A</v>
      </c>
      <c r="U176" s="73" t="str">
        <f t="shared" si="26"/>
        <v>A</v>
      </c>
      <c r="W176" s="21" t="s">
        <v>836</v>
      </c>
      <c r="X176" s="87">
        <v>0.83</v>
      </c>
      <c r="Y176" s="90">
        <v>4</v>
      </c>
      <c r="Z176" s="84"/>
    </row>
    <row r="177" spans="1:26" ht="15.25" x14ac:dyDescent="0.85">
      <c r="A177" s="6" t="s">
        <v>680</v>
      </c>
      <c r="B177" s="15" t="s">
        <v>676</v>
      </c>
      <c r="C177" s="24">
        <v>1</v>
      </c>
      <c r="D177" s="25">
        <v>1</v>
      </c>
      <c r="E177" s="25">
        <v>1</v>
      </c>
      <c r="F177" s="25">
        <v>1</v>
      </c>
      <c r="G177" s="26" t="s">
        <v>815</v>
      </c>
      <c r="H177" s="25">
        <v>1</v>
      </c>
      <c r="I177" s="25">
        <v>1</v>
      </c>
      <c r="J177" s="26" t="s">
        <v>815</v>
      </c>
      <c r="K177" s="75">
        <v>1</v>
      </c>
      <c r="M177" s="48" t="str">
        <f t="shared" si="27"/>
        <v>A</v>
      </c>
      <c r="N177" s="49" t="str">
        <f t="shared" si="28"/>
        <v>A</v>
      </c>
      <c r="O177" s="49" t="str">
        <f t="shared" si="29"/>
        <v>A</v>
      </c>
      <c r="P177" s="49" t="str">
        <f t="shared" si="30"/>
        <v>A</v>
      </c>
      <c r="Q177" s="49" t="str">
        <f t="shared" si="31"/>
        <v>N/A</v>
      </c>
      <c r="R177" s="49" t="str">
        <f t="shared" si="32"/>
        <v>A</v>
      </c>
      <c r="S177" s="49" t="str">
        <f t="shared" si="33"/>
        <v>A</v>
      </c>
      <c r="T177" s="50" t="str">
        <f t="shared" si="34"/>
        <v>N/A</v>
      </c>
      <c r="U177" s="73" t="str">
        <f t="shared" si="26"/>
        <v>A</v>
      </c>
      <c r="W177" s="21" t="s">
        <v>839</v>
      </c>
      <c r="X177" s="87">
        <v>0.73</v>
      </c>
      <c r="Y177" s="90">
        <v>4</v>
      </c>
      <c r="Z177" s="84"/>
    </row>
    <row r="178" spans="1:26" ht="15.25" x14ac:dyDescent="0.85">
      <c r="A178" s="13" t="s">
        <v>567</v>
      </c>
      <c r="B178" s="15" t="s">
        <v>563</v>
      </c>
      <c r="C178" s="24">
        <v>1</v>
      </c>
      <c r="D178" s="25">
        <v>1</v>
      </c>
      <c r="E178" s="25">
        <v>1</v>
      </c>
      <c r="F178" s="25">
        <v>0.66666666666666663</v>
      </c>
      <c r="G178" s="26" t="s">
        <v>815</v>
      </c>
      <c r="H178" s="25">
        <v>1</v>
      </c>
      <c r="I178" s="25">
        <v>1</v>
      </c>
      <c r="J178" s="26" t="s">
        <v>815</v>
      </c>
      <c r="K178" s="75">
        <v>0.94444444444444442</v>
      </c>
      <c r="M178" s="48" t="str">
        <f t="shared" si="27"/>
        <v>A</v>
      </c>
      <c r="N178" s="49" t="str">
        <f t="shared" si="28"/>
        <v>A</v>
      </c>
      <c r="O178" s="49" t="str">
        <f t="shared" si="29"/>
        <v>A</v>
      </c>
      <c r="P178" s="49" t="str">
        <f t="shared" si="30"/>
        <v>D</v>
      </c>
      <c r="Q178" s="49" t="str">
        <f t="shared" si="31"/>
        <v>N/A</v>
      </c>
      <c r="R178" s="49" t="str">
        <f t="shared" si="32"/>
        <v>A</v>
      </c>
      <c r="S178" s="49" t="str">
        <f t="shared" si="33"/>
        <v>A</v>
      </c>
      <c r="T178" s="50" t="str">
        <f t="shared" si="34"/>
        <v>N/A</v>
      </c>
      <c r="U178" s="73" t="str">
        <f t="shared" si="26"/>
        <v>A</v>
      </c>
      <c r="W178" s="21" t="s">
        <v>837</v>
      </c>
      <c r="X178" s="87">
        <v>1</v>
      </c>
      <c r="Y178" s="90">
        <v>5</v>
      </c>
      <c r="Z178" s="84"/>
    </row>
    <row r="179" spans="1:26" ht="15.25" x14ac:dyDescent="0.85">
      <c r="A179" s="6" t="s">
        <v>749</v>
      </c>
      <c r="B179" s="15" t="s">
        <v>748</v>
      </c>
      <c r="C179" s="24">
        <v>1</v>
      </c>
      <c r="D179" s="25">
        <v>1</v>
      </c>
      <c r="E179" s="25">
        <v>1</v>
      </c>
      <c r="F179" s="25">
        <v>0.66666666666666663</v>
      </c>
      <c r="G179" s="26" t="s">
        <v>815</v>
      </c>
      <c r="H179" s="25">
        <v>1</v>
      </c>
      <c r="I179" s="25">
        <v>1</v>
      </c>
      <c r="J179" s="26" t="s">
        <v>815</v>
      </c>
      <c r="K179" s="75">
        <v>0.94285714285714284</v>
      </c>
      <c r="M179" s="48" t="str">
        <f t="shared" si="27"/>
        <v>A</v>
      </c>
      <c r="N179" s="49" t="str">
        <f t="shared" si="28"/>
        <v>A</v>
      </c>
      <c r="O179" s="49" t="str">
        <f t="shared" si="29"/>
        <v>A</v>
      </c>
      <c r="P179" s="49" t="str">
        <f t="shared" si="30"/>
        <v>D</v>
      </c>
      <c r="Q179" s="49" t="str">
        <f t="shared" si="31"/>
        <v>N/A</v>
      </c>
      <c r="R179" s="49" t="str">
        <f t="shared" si="32"/>
        <v>A</v>
      </c>
      <c r="S179" s="49" t="str">
        <f t="shared" si="33"/>
        <v>A</v>
      </c>
      <c r="T179" s="50" t="str">
        <f t="shared" si="34"/>
        <v>N/A</v>
      </c>
      <c r="U179" s="73" t="str">
        <f t="shared" si="26"/>
        <v>A</v>
      </c>
      <c r="W179" s="21"/>
      <c r="X179" s="87">
        <v>0</v>
      </c>
      <c r="Y179" s="90">
        <v>2</v>
      </c>
      <c r="Z179" s="84"/>
    </row>
    <row r="180" spans="1:26" ht="15.25" x14ac:dyDescent="0.85">
      <c r="A180" s="6" t="s">
        <v>576</v>
      </c>
      <c r="B180" s="15" t="s">
        <v>575</v>
      </c>
      <c r="C180" s="24">
        <v>1</v>
      </c>
      <c r="D180" s="25">
        <v>1</v>
      </c>
      <c r="E180" s="25">
        <v>1</v>
      </c>
      <c r="F180" s="25">
        <v>1</v>
      </c>
      <c r="G180" s="26" t="s">
        <v>815</v>
      </c>
      <c r="H180" s="25">
        <v>1</v>
      </c>
      <c r="I180" s="25">
        <v>1</v>
      </c>
      <c r="J180" s="26" t="s">
        <v>815</v>
      </c>
      <c r="K180" s="75">
        <v>1</v>
      </c>
      <c r="M180" s="48" t="str">
        <f t="shared" si="27"/>
        <v>A</v>
      </c>
      <c r="N180" s="49" t="str">
        <f t="shared" si="28"/>
        <v>A</v>
      </c>
      <c r="O180" s="49" t="str">
        <f t="shared" si="29"/>
        <v>A</v>
      </c>
      <c r="P180" s="49" t="str">
        <f t="shared" si="30"/>
        <v>A</v>
      </c>
      <c r="Q180" s="49" t="str">
        <f t="shared" si="31"/>
        <v>N/A</v>
      </c>
      <c r="R180" s="49" t="str">
        <f t="shared" si="32"/>
        <v>A</v>
      </c>
      <c r="S180" s="49" t="str">
        <f t="shared" si="33"/>
        <v>A</v>
      </c>
      <c r="T180" s="50" t="str">
        <f t="shared" si="34"/>
        <v>N/A</v>
      </c>
      <c r="U180" s="73" t="str">
        <f t="shared" si="26"/>
        <v>A</v>
      </c>
      <c r="W180" s="21" t="s">
        <v>836</v>
      </c>
      <c r="X180" s="87">
        <v>0.83</v>
      </c>
      <c r="Y180" s="90">
        <v>2</v>
      </c>
      <c r="Z180" s="84"/>
    </row>
    <row r="181" spans="1:26" ht="15.25" x14ac:dyDescent="0.85">
      <c r="A181" s="13" t="s">
        <v>728</v>
      </c>
      <c r="B181" s="15" t="s">
        <v>724</v>
      </c>
      <c r="C181" s="24">
        <v>1</v>
      </c>
      <c r="D181" s="25">
        <v>1</v>
      </c>
      <c r="E181" s="25">
        <v>1</v>
      </c>
      <c r="F181" s="25">
        <v>0.66666666666666663</v>
      </c>
      <c r="G181" s="26" t="s">
        <v>815</v>
      </c>
      <c r="H181" s="25">
        <v>1</v>
      </c>
      <c r="I181" s="25">
        <v>1</v>
      </c>
      <c r="J181" s="26" t="s">
        <v>815</v>
      </c>
      <c r="K181" s="75">
        <v>0.94285714285714284</v>
      </c>
      <c r="M181" s="48" t="str">
        <f t="shared" si="27"/>
        <v>A</v>
      </c>
      <c r="N181" s="49" t="str">
        <f t="shared" si="28"/>
        <v>A</v>
      </c>
      <c r="O181" s="49" t="str">
        <f t="shared" si="29"/>
        <v>A</v>
      </c>
      <c r="P181" s="49" t="str">
        <f t="shared" si="30"/>
        <v>D</v>
      </c>
      <c r="Q181" s="49" t="str">
        <f t="shared" si="31"/>
        <v>N/A</v>
      </c>
      <c r="R181" s="49" t="str">
        <f t="shared" si="32"/>
        <v>A</v>
      </c>
      <c r="S181" s="49" t="str">
        <f t="shared" si="33"/>
        <v>A</v>
      </c>
      <c r="T181" s="50" t="str">
        <f t="shared" si="34"/>
        <v>N/A</v>
      </c>
      <c r="U181" s="73" t="str">
        <f t="shared" si="26"/>
        <v>A</v>
      </c>
      <c r="W181" s="21" t="s">
        <v>836</v>
      </c>
      <c r="X181" s="87">
        <v>0.83</v>
      </c>
      <c r="Y181" s="90"/>
      <c r="Z181" s="84"/>
    </row>
    <row r="182" spans="1:26" ht="15.25" x14ac:dyDescent="0.85">
      <c r="A182" s="13" t="s">
        <v>713</v>
      </c>
      <c r="B182" s="15" t="s">
        <v>712</v>
      </c>
      <c r="C182" s="24">
        <v>1</v>
      </c>
      <c r="D182" s="25">
        <v>1</v>
      </c>
      <c r="E182" s="25">
        <v>1</v>
      </c>
      <c r="F182" s="25">
        <v>0.66666666666666663</v>
      </c>
      <c r="G182" s="26" t="s">
        <v>815</v>
      </c>
      <c r="H182" s="25">
        <v>1</v>
      </c>
      <c r="I182" s="25">
        <v>1</v>
      </c>
      <c r="J182" s="26" t="s">
        <v>815</v>
      </c>
      <c r="K182" s="75">
        <v>0.94444444444444442</v>
      </c>
      <c r="M182" s="48" t="str">
        <f t="shared" si="27"/>
        <v>A</v>
      </c>
      <c r="N182" s="49" t="str">
        <f t="shared" si="28"/>
        <v>A</v>
      </c>
      <c r="O182" s="49" t="str">
        <f t="shared" si="29"/>
        <v>A</v>
      </c>
      <c r="P182" s="49" t="str">
        <f t="shared" si="30"/>
        <v>D</v>
      </c>
      <c r="Q182" s="49" t="str">
        <f t="shared" si="31"/>
        <v>N/A</v>
      </c>
      <c r="R182" s="49" t="str">
        <f t="shared" si="32"/>
        <v>A</v>
      </c>
      <c r="S182" s="49" t="str">
        <f t="shared" si="33"/>
        <v>A</v>
      </c>
      <c r="T182" s="50" t="str">
        <f t="shared" si="34"/>
        <v>N/A</v>
      </c>
      <c r="U182" s="73" t="str">
        <f t="shared" si="26"/>
        <v>A</v>
      </c>
      <c r="W182" s="21" t="s">
        <v>837</v>
      </c>
      <c r="X182" s="87">
        <v>1</v>
      </c>
      <c r="Y182" s="90"/>
      <c r="Z182" s="84"/>
    </row>
    <row r="183" spans="1:26" ht="15.25" x14ac:dyDescent="0.85">
      <c r="A183" s="6" t="s">
        <v>711</v>
      </c>
      <c r="B183" s="15" t="s">
        <v>707</v>
      </c>
      <c r="C183" s="24">
        <v>1</v>
      </c>
      <c r="D183" s="25">
        <v>1</v>
      </c>
      <c r="E183" s="25">
        <v>1</v>
      </c>
      <c r="F183" s="25">
        <v>1</v>
      </c>
      <c r="G183" s="26" t="s">
        <v>815</v>
      </c>
      <c r="H183" s="25">
        <v>1</v>
      </c>
      <c r="I183" s="25">
        <v>1</v>
      </c>
      <c r="J183" s="37" t="s">
        <v>815</v>
      </c>
      <c r="K183" s="75">
        <v>1</v>
      </c>
      <c r="M183" s="48" t="str">
        <f t="shared" si="27"/>
        <v>A</v>
      </c>
      <c r="N183" s="49" t="str">
        <f t="shared" si="28"/>
        <v>A</v>
      </c>
      <c r="O183" s="49" t="str">
        <f t="shared" si="29"/>
        <v>A</v>
      </c>
      <c r="P183" s="49" t="str">
        <f t="shared" si="30"/>
        <v>A</v>
      </c>
      <c r="Q183" s="49" t="str">
        <f t="shared" si="31"/>
        <v>N/A</v>
      </c>
      <c r="R183" s="49" t="str">
        <f t="shared" si="32"/>
        <v>A</v>
      </c>
      <c r="S183" s="49" t="str">
        <f t="shared" si="33"/>
        <v>A</v>
      </c>
      <c r="T183" s="50" t="str">
        <f t="shared" si="34"/>
        <v>N/A</v>
      </c>
      <c r="U183" s="73" t="str">
        <f t="shared" si="26"/>
        <v>A</v>
      </c>
      <c r="W183" s="70" t="s">
        <v>836</v>
      </c>
      <c r="X183" s="87">
        <v>0.83</v>
      </c>
      <c r="Y183" s="90">
        <v>5</v>
      </c>
      <c r="Z183" s="84"/>
    </row>
    <row r="184" spans="1:26" ht="15.25" x14ac:dyDescent="0.85">
      <c r="A184" s="6" t="s">
        <v>600</v>
      </c>
      <c r="B184" s="15">
        <v>5</v>
      </c>
      <c r="C184" s="24">
        <v>-1</v>
      </c>
      <c r="D184" s="25">
        <v>0.33333333333333331</v>
      </c>
      <c r="E184" s="25">
        <v>-1</v>
      </c>
      <c r="F184" s="25">
        <v>0</v>
      </c>
      <c r="G184" s="26" t="s">
        <v>815</v>
      </c>
      <c r="H184" s="25">
        <v>1</v>
      </c>
      <c r="I184" s="25">
        <v>0.52941176470588236</v>
      </c>
      <c r="J184" s="37" t="s">
        <v>815</v>
      </c>
      <c r="K184" s="75">
        <v>0.33333333333333331</v>
      </c>
      <c r="M184" s="48" t="str">
        <f t="shared" si="27"/>
        <v>F</v>
      </c>
      <c r="N184" s="49" t="str">
        <f t="shared" si="28"/>
        <v>F</v>
      </c>
      <c r="O184" s="49" t="str">
        <f t="shared" si="29"/>
        <v>F</v>
      </c>
      <c r="P184" s="49" t="str">
        <f t="shared" si="30"/>
        <v>F</v>
      </c>
      <c r="Q184" s="49" t="str">
        <f t="shared" si="31"/>
        <v>N/A</v>
      </c>
      <c r="R184" s="49" t="str">
        <f t="shared" si="32"/>
        <v>A</v>
      </c>
      <c r="S184" s="49" t="str">
        <f t="shared" si="33"/>
        <v>F</v>
      </c>
      <c r="T184" s="50" t="str">
        <f t="shared" si="34"/>
        <v>N/A</v>
      </c>
      <c r="U184" s="73" t="str">
        <f t="shared" si="26"/>
        <v>F</v>
      </c>
      <c r="W184" s="21" t="s">
        <v>839</v>
      </c>
      <c r="X184" s="87">
        <v>0.73</v>
      </c>
      <c r="Y184" s="90"/>
      <c r="Z184" s="84"/>
    </row>
    <row r="185" spans="1:26" ht="15.25" x14ac:dyDescent="0.85">
      <c r="A185" s="6" t="s">
        <v>495</v>
      </c>
      <c r="B185" s="15" t="s">
        <v>491</v>
      </c>
      <c r="C185" s="24">
        <v>0</v>
      </c>
      <c r="D185" s="25">
        <v>0.66666666666666663</v>
      </c>
      <c r="E185" s="25">
        <v>-1</v>
      </c>
      <c r="F185" s="25">
        <v>0.33333333333333331</v>
      </c>
      <c r="G185" s="26" t="s">
        <v>815</v>
      </c>
      <c r="H185" s="25">
        <v>1</v>
      </c>
      <c r="I185" s="25">
        <v>0.6470588235294118</v>
      </c>
      <c r="J185" s="37" t="s">
        <v>815</v>
      </c>
      <c r="K185" s="75">
        <v>0.55555555555555558</v>
      </c>
      <c r="M185" s="48" t="str">
        <f t="shared" si="27"/>
        <v>F</v>
      </c>
      <c r="N185" s="49" t="str">
        <f t="shared" si="28"/>
        <v>D</v>
      </c>
      <c r="O185" s="49" t="str">
        <f t="shared" si="29"/>
        <v>F</v>
      </c>
      <c r="P185" s="49" t="str">
        <f t="shared" si="30"/>
        <v>F</v>
      </c>
      <c r="Q185" s="49" t="str">
        <f t="shared" si="31"/>
        <v>N/A</v>
      </c>
      <c r="R185" s="49" t="str">
        <f t="shared" si="32"/>
        <v>A</v>
      </c>
      <c r="S185" s="49" t="str">
        <f t="shared" si="33"/>
        <v>D</v>
      </c>
      <c r="T185" s="50" t="str">
        <f t="shared" si="34"/>
        <v>N/A</v>
      </c>
      <c r="U185" s="73" t="str">
        <f t="shared" si="26"/>
        <v>F</v>
      </c>
      <c r="W185" s="21" t="s">
        <v>838</v>
      </c>
      <c r="X185" s="87">
        <v>0.3</v>
      </c>
      <c r="Y185" s="90"/>
    </row>
    <row r="186" spans="1:26" ht="15.25" x14ac:dyDescent="0.85">
      <c r="A186" s="6" t="s">
        <v>746</v>
      </c>
      <c r="B186" s="15" t="s">
        <v>742</v>
      </c>
      <c r="C186" s="24">
        <v>1</v>
      </c>
      <c r="D186" s="25">
        <v>1</v>
      </c>
      <c r="E186" s="25">
        <v>1</v>
      </c>
      <c r="F186" s="25">
        <v>0.66666666666666663</v>
      </c>
      <c r="G186" s="26" t="s">
        <v>815</v>
      </c>
      <c r="H186" s="25">
        <v>1</v>
      </c>
      <c r="I186" s="25">
        <v>1</v>
      </c>
      <c r="J186" s="37" t="s">
        <v>815</v>
      </c>
      <c r="K186" s="75">
        <v>0.94444444444444442</v>
      </c>
      <c r="M186" s="48" t="str">
        <f t="shared" si="27"/>
        <v>A</v>
      </c>
      <c r="N186" s="49" t="str">
        <f t="shared" si="28"/>
        <v>A</v>
      </c>
      <c r="O186" s="49" t="str">
        <f t="shared" si="29"/>
        <v>A</v>
      </c>
      <c r="P186" s="49" t="str">
        <f t="shared" si="30"/>
        <v>D</v>
      </c>
      <c r="Q186" s="49" t="str">
        <f t="shared" si="31"/>
        <v>N/A</v>
      </c>
      <c r="R186" s="49" t="str">
        <f t="shared" si="32"/>
        <v>A</v>
      </c>
      <c r="S186" s="49" t="str">
        <f t="shared" si="33"/>
        <v>A</v>
      </c>
      <c r="T186" s="50" t="str">
        <f t="shared" si="34"/>
        <v>N/A</v>
      </c>
      <c r="U186" s="73" t="str">
        <f t="shared" si="26"/>
        <v>A</v>
      </c>
      <c r="W186" s="21" t="s">
        <v>837</v>
      </c>
      <c r="X186" s="87">
        <v>1</v>
      </c>
      <c r="Y186" s="90">
        <v>1</v>
      </c>
      <c r="Z186" s="84"/>
    </row>
    <row r="187" spans="1:26" ht="15.25" x14ac:dyDescent="0.85">
      <c r="A187" s="6" t="s">
        <v>510</v>
      </c>
      <c r="B187" s="15">
        <v>6</v>
      </c>
      <c r="C187" s="24">
        <v>-1</v>
      </c>
      <c r="D187" s="25">
        <v>0.33333333333333331</v>
      </c>
      <c r="E187" s="25">
        <v>-1</v>
      </c>
      <c r="F187" s="25">
        <v>0</v>
      </c>
      <c r="G187" s="26" t="s">
        <v>815</v>
      </c>
      <c r="H187" s="25">
        <v>0.5</v>
      </c>
      <c r="I187" s="25">
        <v>0.52941176470588236</v>
      </c>
      <c r="J187" s="37" t="s">
        <v>815</v>
      </c>
      <c r="K187" s="75">
        <v>0.27777777777777779</v>
      </c>
      <c r="M187" s="48" t="str">
        <f t="shared" si="27"/>
        <v>F</v>
      </c>
      <c r="N187" s="49" t="str">
        <f t="shared" si="28"/>
        <v>F</v>
      </c>
      <c r="O187" s="49" t="str">
        <f t="shared" si="29"/>
        <v>F</v>
      </c>
      <c r="P187" s="49" t="str">
        <f t="shared" si="30"/>
        <v>F</v>
      </c>
      <c r="Q187" s="49" t="str">
        <f t="shared" si="31"/>
        <v>N/A</v>
      </c>
      <c r="R187" s="49" t="str">
        <f t="shared" si="32"/>
        <v>F</v>
      </c>
      <c r="S187" s="49" t="str">
        <f t="shared" si="33"/>
        <v>F</v>
      </c>
      <c r="T187" s="50" t="str">
        <f t="shared" si="34"/>
        <v>N/A</v>
      </c>
      <c r="U187" s="73" t="str">
        <f t="shared" si="26"/>
        <v>F</v>
      </c>
      <c r="W187" s="21" t="s">
        <v>837</v>
      </c>
      <c r="X187" s="87">
        <v>1</v>
      </c>
      <c r="Y187" s="90"/>
      <c r="Z187" s="84"/>
    </row>
    <row r="188" spans="1:26" ht="15.25" x14ac:dyDescent="0.85">
      <c r="A188" s="6" t="s">
        <v>762</v>
      </c>
      <c r="B188" s="15">
        <v>2</v>
      </c>
      <c r="C188" s="24">
        <v>-1</v>
      </c>
      <c r="D188" s="25">
        <v>0.33333333333333331</v>
      </c>
      <c r="E188" s="25">
        <v>-1</v>
      </c>
      <c r="F188" s="25">
        <v>0</v>
      </c>
      <c r="G188" s="26" t="s">
        <v>815</v>
      </c>
      <c r="H188" s="25">
        <v>0</v>
      </c>
      <c r="I188" s="25">
        <v>0.52941176470588236</v>
      </c>
      <c r="J188" s="37" t="s">
        <v>815</v>
      </c>
      <c r="K188" s="75">
        <v>0.22222222222222221</v>
      </c>
      <c r="M188" s="48" t="str">
        <f t="shared" si="27"/>
        <v>F</v>
      </c>
      <c r="N188" s="49" t="str">
        <f t="shared" si="28"/>
        <v>F</v>
      </c>
      <c r="O188" s="49" t="str">
        <f t="shared" si="29"/>
        <v>F</v>
      </c>
      <c r="P188" s="49" t="str">
        <f t="shared" si="30"/>
        <v>F</v>
      </c>
      <c r="Q188" s="49" t="str">
        <f t="shared" si="31"/>
        <v>N/A</v>
      </c>
      <c r="R188" s="49" t="str">
        <f t="shared" si="32"/>
        <v>F</v>
      </c>
      <c r="S188" s="49" t="str">
        <f t="shared" si="33"/>
        <v>F</v>
      </c>
      <c r="T188" s="50" t="str">
        <f t="shared" si="34"/>
        <v>N/A</v>
      </c>
      <c r="U188" s="73" t="str">
        <f t="shared" si="26"/>
        <v>F</v>
      </c>
      <c r="W188" s="21" t="s">
        <v>837</v>
      </c>
      <c r="X188" s="87">
        <v>1</v>
      </c>
      <c r="Y188" s="90"/>
      <c r="Z188" s="84"/>
    </row>
    <row r="189" spans="1:26" ht="15.25" x14ac:dyDescent="0.85">
      <c r="A189" s="6" t="s">
        <v>485</v>
      </c>
      <c r="B189" s="15" t="s">
        <v>484</v>
      </c>
      <c r="C189" s="24">
        <v>0</v>
      </c>
      <c r="D189" s="25">
        <v>0.66666666666666663</v>
      </c>
      <c r="E189" s="25">
        <v>-1</v>
      </c>
      <c r="F189" s="25">
        <v>-0.33333333333333331</v>
      </c>
      <c r="G189" s="26" t="s">
        <v>815</v>
      </c>
      <c r="H189" s="25">
        <v>0.5</v>
      </c>
      <c r="I189" s="25">
        <v>0.52941176470588236</v>
      </c>
      <c r="J189" s="37" t="s">
        <v>815</v>
      </c>
      <c r="K189" s="75">
        <v>0.33333333333333331</v>
      </c>
      <c r="M189" s="48" t="str">
        <f t="shared" si="27"/>
        <v>F</v>
      </c>
      <c r="N189" s="49" t="str">
        <f t="shared" si="28"/>
        <v>D</v>
      </c>
      <c r="O189" s="49" t="str">
        <f t="shared" si="29"/>
        <v>F</v>
      </c>
      <c r="P189" s="49" t="str">
        <f t="shared" si="30"/>
        <v>F</v>
      </c>
      <c r="Q189" s="49" t="str">
        <f t="shared" si="31"/>
        <v>N/A</v>
      </c>
      <c r="R189" s="49" t="str">
        <f t="shared" si="32"/>
        <v>F</v>
      </c>
      <c r="S189" s="49" t="str">
        <f t="shared" si="33"/>
        <v>F</v>
      </c>
      <c r="T189" s="50" t="str">
        <f t="shared" si="34"/>
        <v>N/A</v>
      </c>
      <c r="U189" s="73" t="str">
        <f t="shared" si="26"/>
        <v>F</v>
      </c>
      <c r="W189" s="21" t="s">
        <v>836</v>
      </c>
      <c r="X189" s="87">
        <v>0.83</v>
      </c>
      <c r="Y189" s="90"/>
      <c r="Z189" s="84"/>
    </row>
    <row r="190" spans="1:26" ht="15.25" x14ac:dyDescent="0.85">
      <c r="A190" s="6" t="s">
        <v>700</v>
      </c>
      <c r="B190" s="15" t="s">
        <v>696</v>
      </c>
      <c r="C190" s="24">
        <v>1</v>
      </c>
      <c r="D190" s="25">
        <v>1</v>
      </c>
      <c r="E190" s="25">
        <v>1</v>
      </c>
      <c r="F190" s="25">
        <v>1</v>
      </c>
      <c r="G190" s="26" t="s">
        <v>815</v>
      </c>
      <c r="H190" s="66" t="s">
        <v>815</v>
      </c>
      <c r="I190" s="25">
        <v>1</v>
      </c>
      <c r="J190" s="37" t="s">
        <v>815</v>
      </c>
      <c r="K190" s="75">
        <v>1</v>
      </c>
      <c r="M190" s="48" t="str">
        <f t="shared" si="27"/>
        <v>A</v>
      </c>
      <c r="N190" s="49" t="str">
        <f t="shared" si="28"/>
        <v>A</v>
      </c>
      <c r="O190" s="49" t="str">
        <f t="shared" si="29"/>
        <v>A</v>
      </c>
      <c r="P190" s="49" t="str">
        <f t="shared" si="30"/>
        <v>A</v>
      </c>
      <c r="Q190" s="49" t="str">
        <f t="shared" si="31"/>
        <v>N/A</v>
      </c>
      <c r="R190" s="49" t="str">
        <f t="shared" si="32"/>
        <v>N/A</v>
      </c>
      <c r="S190" s="49" t="str">
        <f t="shared" si="33"/>
        <v>A</v>
      </c>
      <c r="T190" s="50" t="str">
        <f t="shared" si="34"/>
        <v>N/A</v>
      </c>
      <c r="U190" s="73" t="str">
        <f t="shared" si="26"/>
        <v>A</v>
      </c>
      <c r="W190" s="21" t="s">
        <v>839</v>
      </c>
      <c r="X190" s="87">
        <v>0.73</v>
      </c>
      <c r="Y190" s="90">
        <v>10</v>
      </c>
      <c r="Z190" s="84"/>
    </row>
    <row r="191" spans="1:26" ht="15.25" x14ac:dyDescent="0.85">
      <c r="A191" s="13" t="s">
        <v>690</v>
      </c>
      <c r="B191" s="15" t="s">
        <v>686</v>
      </c>
      <c r="C191" s="24">
        <v>1</v>
      </c>
      <c r="D191" s="25">
        <v>1</v>
      </c>
      <c r="E191" s="25">
        <v>1</v>
      </c>
      <c r="F191" s="25">
        <v>1</v>
      </c>
      <c r="G191" s="26" t="s">
        <v>815</v>
      </c>
      <c r="H191" s="25">
        <v>1</v>
      </c>
      <c r="I191" s="25">
        <v>1</v>
      </c>
      <c r="J191" s="37" t="s">
        <v>815</v>
      </c>
      <c r="K191" s="75">
        <v>1</v>
      </c>
      <c r="M191" s="48" t="str">
        <f t="shared" si="27"/>
        <v>A</v>
      </c>
      <c r="N191" s="49" t="str">
        <f t="shared" si="28"/>
        <v>A</v>
      </c>
      <c r="O191" s="49" t="str">
        <f t="shared" si="29"/>
        <v>A</v>
      </c>
      <c r="P191" s="49" t="str">
        <f t="shared" si="30"/>
        <v>A</v>
      </c>
      <c r="Q191" s="49" t="str">
        <f t="shared" si="31"/>
        <v>N/A</v>
      </c>
      <c r="R191" s="49" t="str">
        <f t="shared" si="32"/>
        <v>A</v>
      </c>
      <c r="S191" s="49" t="str">
        <f t="shared" si="33"/>
        <v>A</v>
      </c>
      <c r="T191" s="50" t="str">
        <f t="shared" si="34"/>
        <v>N/A</v>
      </c>
      <c r="U191" s="73" t="str">
        <f t="shared" si="26"/>
        <v>A</v>
      </c>
      <c r="W191" s="21" t="s">
        <v>839</v>
      </c>
      <c r="X191" s="87">
        <v>0.73</v>
      </c>
      <c r="Y191" s="90">
        <v>3</v>
      </c>
    </row>
    <row r="192" spans="1:26" ht="15.25" x14ac:dyDescent="0.85">
      <c r="A192" s="13" t="s">
        <v>562</v>
      </c>
      <c r="B192" s="15" t="s">
        <v>558</v>
      </c>
      <c r="C192" s="24">
        <v>1</v>
      </c>
      <c r="D192" s="25">
        <v>1</v>
      </c>
      <c r="E192" s="25">
        <v>1</v>
      </c>
      <c r="F192" s="25">
        <v>1</v>
      </c>
      <c r="G192" s="26" t="s">
        <v>815</v>
      </c>
      <c r="H192" s="25">
        <v>1</v>
      </c>
      <c r="I192" s="25">
        <v>0.88235294117647056</v>
      </c>
      <c r="J192" s="37" t="s">
        <v>815</v>
      </c>
      <c r="K192" s="75">
        <v>0.94444444444444442</v>
      </c>
      <c r="M192" s="48" t="str">
        <f t="shared" si="27"/>
        <v>A</v>
      </c>
      <c r="N192" s="49" t="str">
        <f t="shared" si="28"/>
        <v>A</v>
      </c>
      <c r="O192" s="49" t="str">
        <f t="shared" si="29"/>
        <v>A</v>
      </c>
      <c r="P192" s="49" t="str">
        <f t="shared" si="30"/>
        <v>A</v>
      </c>
      <c r="Q192" s="49" t="str">
        <f t="shared" si="31"/>
        <v>N/A</v>
      </c>
      <c r="R192" s="49" t="str">
        <f t="shared" si="32"/>
        <v>A</v>
      </c>
      <c r="S192" s="49" t="str">
        <f t="shared" si="33"/>
        <v>B</v>
      </c>
      <c r="T192" s="50" t="str">
        <f t="shared" si="34"/>
        <v>N/A</v>
      </c>
      <c r="U192" s="73" t="str">
        <f t="shared" si="26"/>
        <v>A</v>
      </c>
      <c r="W192" s="21" t="s">
        <v>839</v>
      </c>
      <c r="X192" s="87">
        <v>0.73</v>
      </c>
      <c r="Y192" s="90">
        <v>7</v>
      </c>
      <c r="Z192" s="84"/>
    </row>
    <row r="193" spans="1:26" ht="15.25" x14ac:dyDescent="0.85">
      <c r="A193" s="13" t="s">
        <v>526</v>
      </c>
      <c r="B193" s="15" t="s">
        <v>525</v>
      </c>
      <c r="C193" s="24">
        <v>-1</v>
      </c>
      <c r="D193" s="25">
        <v>0.66666666666666663</v>
      </c>
      <c r="E193" s="25">
        <v>-1</v>
      </c>
      <c r="F193" s="25">
        <v>0.66666666666666663</v>
      </c>
      <c r="G193" s="26" t="s">
        <v>815</v>
      </c>
      <c r="H193" s="25">
        <v>1</v>
      </c>
      <c r="I193" s="25">
        <v>0.6470588235294118</v>
      </c>
      <c r="J193" s="37" t="s">
        <v>815</v>
      </c>
      <c r="K193" s="75">
        <v>0.55555555555555558</v>
      </c>
      <c r="M193" s="48" t="str">
        <f t="shared" si="27"/>
        <v>F</v>
      </c>
      <c r="N193" s="49" t="str">
        <f t="shared" si="28"/>
        <v>D</v>
      </c>
      <c r="O193" s="49" t="str">
        <f t="shared" si="29"/>
        <v>F</v>
      </c>
      <c r="P193" s="49" t="str">
        <f t="shared" si="30"/>
        <v>D</v>
      </c>
      <c r="Q193" s="49" t="str">
        <f t="shared" si="31"/>
        <v>N/A</v>
      </c>
      <c r="R193" s="49" t="str">
        <f t="shared" si="32"/>
        <v>A</v>
      </c>
      <c r="S193" s="49" t="str">
        <f t="shared" si="33"/>
        <v>D</v>
      </c>
      <c r="T193" s="50" t="str">
        <f t="shared" si="34"/>
        <v>N/A</v>
      </c>
      <c r="U193" s="73" t="str">
        <f t="shared" si="26"/>
        <v>F</v>
      </c>
      <c r="W193" s="21" t="s">
        <v>839</v>
      </c>
      <c r="X193" s="87">
        <v>0.73</v>
      </c>
      <c r="Y193" s="90">
        <v>2</v>
      </c>
      <c r="Z193" s="84"/>
    </row>
    <row r="194" spans="1:26" ht="15.25" x14ac:dyDescent="0.85">
      <c r="A194" s="6" t="s">
        <v>620</v>
      </c>
      <c r="B194" s="15">
        <v>3</v>
      </c>
      <c r="C194" s="24">
        <v>1</v>
      </c>
      <c r="D194" s="25">
        <v>1</v>
      </c>
      <c r="E194" s="25">
        <v>1</v>
      </c>
      <c r="F194" s="25">
        <v>1</v>
      </c>
      <c r="G194" s="26" t="s">
        <v>815</v>
      </c>
      <c r="H194" s="25">
        <v>1</v>
      </c>
      <c r="I194" s="25">
        <v>1</v>
      </c>
      <c r="J194" s="37" t="s">
        <v>815</v>
      </c>
      <c r="K194" s="75">
        <v>1</v>
      </c>
      <c r="M194" s="48" t="str">
        <f t="shared" si="27"/>
        <v>A</v>
      </c>
      <c r="N194" s="49" t="str">
        <f t="shared" si="28"/>
        <v>A</v>
      </c>
      <c r="O194" s="49" t="str">
        <f t="shared" si="29"/>
        <v>A</v>
      </c>
      <c r="P194" s="49" t="str">
        <f t="shared" si="30"/>
        <v>A</v>
      </c>
      <c r="Q194" s="49" t="str">
        <f t="shared" si="31"/>
        <v>N/A</v>
      </c>
      <c r="R194" s="49" t="str">
        <f t="shared" si="32"/>
        <v>A</v>
      </c>
      <c r="S194" s="49" t="str">
        <f t="shared" si="33"/>
        <v>A</v>
      </c>
      <c r="T194" s="50" t="str">
        <f t="shared" si="34"/>
        <v>N/A</v>
      </c>
      <c r="U194" s="73" t="str">
        <f t="shared" si="26"/>
        <v>A</v>
      </c>
      <c r="W194" s="21" t="s">
        <v>836</v>
      </c>
      <c r="X194" s="87">
        <v>0.83</v>
      </c>
      <c r="Y194" s="90">
        <v>3</v>
      </c>
      <c r="Z194" s="84"/>
    </row>
    <row r="195" spans="1:26" ht="15.25" x14ac:dyDescent="0.85">
      <c r="A195" s="6" t="s">
        <v>524</v>
      </c>
      <c r="B195" s="15" t="s">
        <v>520</v>
      </c>
      <c r="C195" s="24">
        <v>1</v>
      </c>
      <c r="D195" s="25">
        <v>1</v>
      </c>
      <c r="E195" s="25">
        <v>1</v>
      </c>
      <c r="F195" s="25">
        <v>1</v>
      </c>
      <c r="G195" s="26" t="s">
        <v>815</v>
      </c>
      <c r="H195" s="25">
        <v>1</v>
      </c>
      <c r="I195" s="25">
        <v>1</v>
      </c>
      <c r="J195" s="37" t="s">
        <v>815</v>
      </c>
      <c r="K195" s="75">
        <v>1</v>
      </c>
      <c r="M195" s="48" t="str">
        <f t="shared" si="27"/>
        <v>A</v>
      </c>
      <c r="N195" s="49" t="str">
        <f t="shared" si="28"/>
        <v>A</v>
      </c>
      <c r="O195" s="49" t="str">
        <f t="shared" si="29"/>
        <v>A</v>
      </c>
      <c r="P195" s="49" t="str">
        <f t="shared" si="30"/>
        <v>A</v>
      </c>
      <c r="Q195" s="49" t="str">
        <f t="shared" si="31"/>
        <v>N/A</v>
      </c>
      <c r="R195" s="49" t="str">
        <f t="shared" si="32"/>
        <v>A</v>
      </c>
      <c r="S195" s="49" t="str">
        <f t="shared" si="33"/>
        <v>A</v>
      </c>
      <c r="T195" s="50" t="str">
        <f t="shared" si="34"/>
        <v>N/A</v>
      </c>
      <c r="U195" s="73" t="str">
        <f t="shared" si="26"/>
        <v>A</v>
      </c>
      <c r="W195" s="70" t="s">
        <v>839</v>
      </c>
      <c r="X195" s="87">
        <v>0.73</v>
      </c>
      <c r="Y195" s="90">
        <v>4</v>
      </c>
      <c r="Z195" s="84"/>
    </row>
    <row r="196" spans="1:26" ht="15.25" x14ac:dyDescent="0.85">
      <c r="A196" s="6" t="s">
        <v>670</v>
      </c>
      <c r="B196" s="15" t="s">
        <v>666</v>
      </c>
      <c r="C196" s="27">
        <v>1</v>
      </c>
      <c r="D196" s="28">
        <v>1</v>
      </c>
      <c r="E196" s="28">
        <v>1</v>
      </c>
      <c r="F196" s="28">
        <v>1</v>
      </c>
      <c r="G196" s="29" t="s">
        <v>815</v>
      </c>
      <c r="H196" s="28">
        <v>1</v>
      </c>
      <c r="I196" s="28">
        <v>1</v>
      </c>
      <c r="J196" s="38" t="s">
        <v>815</v>
      </c>
      <c r="K196" s="76">
        <v>1</v>
      </c>
      <c r="M196" s="51" t="str">
        <f t="shared" si="27"/>
        <v>A</v>
      </c>
      <c r="N196" s="52" t="str">
        <f t="shared" si="28"/>
        <v>A</v>
      </c>
      <c r="O196" s="52" t="str">
        <f t="shared" si="29"/>
        <v>A</v>
      </c>
      <c r="P196" s="52" t="str">
        <f t="shared" si="30"/>
        <v>A</v>
      </c>
      <c r="Q196" s="52" t="str">
        <f t="shared" si="31"/>
        <v>N/A</v>
      </c>
      <c r="R196" s="52" t="str">
        <f t="shared" si="32"/>
        <v>A</v>
      </c>
      <c r="S196" s="52" t="str">
        <f t="shared" si="33"/>
        <v>A</v>
      </c>
      <c r="T196" s="53" t="str">
        <f t="shared" si="34"/>
        <v>N/A</v>
      </c>
      <c r="U196" s="74" t="str">
        <f t="shared" si="26"/>
        <v>A</v>
      </c>
      <c r="W196" s="30" t="s">
        <v>837</v>
      </c>
      <c r="X196" s="88">
        <v>1</v>
      </c>
      <c r="Y196" s="91">
        <v>4</v>
      </c>
      <c r="Z196" s="84"/>
    </row>
    <row r="197" spans="1:26" x14ac:dyDescent="0.75">
      <c r="Z197" s="84"/>
    </row>
  </sheetData>
  <mergeCells count="5">
    <mergeCell ref="C1:K2"/>
    <mergeCell ref="M1:U2"/>
    <mergeCell ref="W1:X2"/>
    <mergeCell ref="Y1:Y2"/>
    <mergeCell ref="A1:B2"/>
  </mergeCells>
  <hyperlinks>
    <hyperlink ref="A8" r:id="rId1" xr:uid="{D7C9845F-5222-4B00-8E85-17E4AE4425B4}"/>
    <hyperlink ref="A10" r:id="rId2" xr:uid="{7FE53264-DE0D-4C0B-9504-9BE27FAA7BFA}"/>
    <hyperlink ref="A13" r:id="rId3" display="http://mgaleg.maryland.gov/webmga/frmMain.aspx?pid=sponpage&amp;tab=subject6&amp;id=atterbeary01&amp;stab=01" xr:uid="{E902088E-0532-4FC4-BD61-4BE995D80F38}"/>
    <hyperlink ref="A15" r:id="rId4" xr:uid="{A0753466-0BFD-4538-8D29-CBB2AAA8B2B1}"/>
    <hyperlink ref="A16" r:id="rId5" display="http://mgaleg.maryland.gov/webmga/frmMain.aspx?pid=sponpage&amp;tab=subject6&amp;id=barnes02&amp;stab=01" xr:uid="{67537A87-2371-4AB8-8DE8-60815A52100D}"/>
    <hyperlink ref="A17" r:id="rId6" xr:uid="{2A02CF61-60F3-4279-901F-99611F5DB7AC}"/>
    <hyperlink ref="A19" r:id="rId7" display="http://mgaleg.maryland.gov/webmga/frmMain.aspx?pid=sponpage&amp;tab=subject6&amp;id=barve&amp;stab=01" xr:uid="{ED40FF29-1178-4C2E-AFCC-221C8C52BD51}"/>
    <hyperlink ref="A24" r:id="rId8" xr:uid="{732B4ECF-0B42-499C-96A9-430711CE4DC6}"/>
    <hyperlink ref="A26" r:id="rId9" display="http://mgaleg.maryland.gov/webmga/frmMain.aspx?pid=sponpage&amp;tab=subject6&amp;id=bromwell&amp;stab=01" xr:uid="{CFAACB27-D935-47F7-931D-6B44E5C5DDC5}"/>
    <hyperlink ref="A27" r:id="rId10" xr:uid="{11B1E3E2-EC89-44C0-98CB-B7505270ECD5}"/>
    <hyperlink ref="A33" r:id="rId11" xr:uid="{9123FD5B-2B49-40E5-98F5-DFAA3BBD6FD6}"/>
    <hyperlink ref="A35" r:id="rId12" xr:uid="{DE529262-2D73-4EF7-9F8A-38DCF8F036E9}"/>
    <hyperlink ref="A39" r:id="rId13" xr:uid="{9AE9FF35-36FA-45DD-9CE1-83363AE98CB2}"/>
    <hyperlink ref="A41" r:id="rId14" display="http://mgaleg.maryland.gov/webmga/frmMain.aspx?pid=sponpage&amp;tab=subject6&amp;id=clippinger&amp;stab=01" xr:uid="{FABD674E-3408-4F45-9F88-E990A0321DA1}"/>
    <hyperlink ref="A42" r:id="rId15" display="http://mgaleg.maryland.gov/webmga/frmMain.aspx?pid=sponpage&amp;tab=subject6&amp;id=conaway&amp;stab=01" xr:uid="{32DCBF98-851A-4524-B9B0-975EE980FCCF}"/>
    <hyperlink ref="A47" r:id="rId16" xr:uid="{559A2456-3FD2-4290-9792-EF9E3F4C369C}"/>
    <hyperlink ref="A49" r:id="rId17" display="http://mgaleg.maryland.gov/webmga/frmMain.aspx?pid=sponpage&amp;tab=subject6&amp;id=davis%20d&amp;stab=01" xr:uid="{C78561AE-01B8-455B-ACE8-7FD56C7A85AD}"/>
    <hyperlink ref="A50" r:id="rId18" xr:uid="{D99EEFFE-CAD7-4F38-8BFE-B28415AB6B4C}"/>
    <hyperlink ref="A51" r:id="rId19" xr:uid="{85C71D12-3E46-4799-8A8D-E233E91F9191}"/>
    <hyperlink ref="A53" r:id="rId20" xr:uid="{1E3A3AEF-26C5-421E-A1F9-D67F5D9D0E73}"/>
    <hyperlink ref="A57" r:id="rId21" xr:uid="{5BE28E09-0AD6-42F9-8FC5-A1D392BB1C2D}"/>
    <hyperlink ref="A58" r:id="rId22" display="http://mgaleg.maryland.gov/webmga/frmMain.aspx?pid=sponpage&amp;tab=subject6&amp;id=gaines&amp;stab=01" xr:uid="{4B650B54-816A-41A7-8747-4BE635F1DD2A}"/>
    <hyperlink ref="A59" r:id="rId23" xr:uid="{B684261F-A85D-4978-84F4-56061405B95F}"/>
    <hyperlink ref="A60" r:id="rId24" xr:uid="{C2C91B5C-E049-4CDD-A168-C0648224EE38}"/>
    <hyperlink ref="A61" r:id="rId25" xr:uid="{DDCC2807-3250-4540-A21B-AA1FAC67966F}"/>
    <hyperlink ref="A62" r:id="rId26" display="http://mgaleg.maryland.gov/webmga/frmMain.aspx?pid=sponpage&amp;tab=subject6&amp;id=grammer01&amp;stab=01" xr:uid="{253B0DBC-4150-462A-8C02-AFFD57053ECA}"/>
    <hyperlink ref="A67" r:id="rId27" xr:uid="{B36AB0B5-2494-4E14-973F-EC7BBA5FA79A}"/>
    <hyperlink ref="A68" r:id="rId28" xr:uid="{2419808B-1FDB-49A5-92BB-0A8E221B5735}"/>
    <hyperlink ref="A73" r:id="rId29" xr:uid="{E2662C7C-AC0A-472E-A3F4-2C843B073ADC}"/>
    <hyperlink ref="A76" r:id="rId30" xr:uid="{10F34FC2-C471-4866-95BA-FC3FDA8F3FCD}"/>
    <hyperlink ref="A77" r:id="rId31" xr:uid="{B5E39732-7EC6-446D-A749-55B66B3AE342}"/>
    <hyperlink ref="A79" r:id="rId32" xr:uid="{4C13FF14-CD66-45A0-9990-E1551E8E2551}"/>
    <hyperlink ref="A80" r:id="rId33" display="http://mgaleg.maryland.gov/webmga/frmMain.aspx?pid=sponpage&amp;tab=subject6&amp;id=kaiser&amp;stab=01" xr:uid="{D7526B19-DCEE-4874-9ECB-69D2A9B5F1F4}"/>
    <hyperlink ref="A81" r:id="rId34" xr:uid="{7BDEE09A-FC02-41C3-A88B-29EEBA44F19E}"/>
    <hyperlink ref="A85" r:id="rId35" xr:uid="{5EF9344B-6908-4F7F-BE1E-14794B5FBA3F}"/>
    <hyperlink ref="A86" r:id="rId36" xr:uid="{3E05E33E-4464-4838-8964-86374E28E943}"/>
    <hyperlink ref="A69" r:id="rId37" xr:uid="{E41B2A22-5B9A-43DC-8AEB-71E213C5A38A}"/>
    <hyperlink ref="A90" r:id="rId38" display="http://mgaleg.maryland.gov/webmga/frmMain.aspx?pid=sponpage&amp;tab=subject6&amp;id=lewis02&amp;stab=01" xr:uid="{342C996D-0664-495B-A4A2-D6777A76AF22}"/>
    <hyperlink ref="A91" r:id="rId39" xr:uid="{A9E17E2B-6585-4D7F-91D4-E04FFB20B756}"/>
    <hyperlink ref="A92" r:id="rId40" xr:uid="{0EEEE735-E765-4F02-A0F8-3436ADA7B288}"/>
    <hyperlink ref="A94" r:id="rId41" display="http://mgaleg.maryland.gov/webmga/frmMain.aspx?pid=sponpage&amp;tab=subject6&amp;id=long01&amp;stab=01" xr:uid="{5BFBE43D-40DA-49DF-A918-9E429AB94E2D}"/>
    <hyperlink ref="A97" r:id="rId42" xr:uid="{F11CDF9A-403B-4408-95D4-F8893FAA828C}"/>
    <hyperlink ref="A14" r:id="rId43" xr:uid="{EE0A9EF8-A3F3-41E6-92E9-39ABAF703496}"/>
    <hyperlink ref="A98" r:id="rId44" xr:uid="{9A957DEB-615D-493C-B8F5-1D9C663E7C27}"/>
    <hyperlink ref="A102" r:id="rId45" display="http://mgaleg.maryland.gov/webmga/frmMain.aspx?pid=sponpage&amp;tab=subject6&amp;id=mcintosh&amp;stab=01" xr:uid="{46FFF1E9-F0C5-46C0-91BD-80D88C61F728}"/>
    <hyperlink ref="A104" r:id="rId46" xr:uid="{9E0A45E2-9A9E-45F1-B7EA-7690FD0629B3}"/>
    <hyperlink ref="A106" r:id="rId47" xr:uid="{79FA2452-8359-4BB6-AFBB-CAFD8B004AB9}"/>
    <hyperlink ref="A108" r:id="rId48" xr:uid="{955EB8FE-D70D-4708-A02B-1363FA929280}"/>
    <hyperlink ref="A112" r:id="rId49" display="http://mgaleg.maryland.gov/webmga/frmMain.aspx?pid=sponpage&amp;tab=subject6&amp;id=patterson02&amp;stab=01" xr:uid="{13279B3E-CF3B-40C1-9A98-B3B2C41F3827}"/>
    <hyperlink ref="A113" r:id="rId50" display="http://mgaleg.maryland.gov/webmga/frmMain.aspx?pid=sponpage&amp;tab=subject6&amp;id=pena&amp;stab=01" xr:uid="{2CC66F6B-BCB6-405B-9C3C-B99B6620F539}"/>
    <hyperlink ref="A114" r:id="rId51" xr:uid="{73E1D613-872F-4441-A4E9-C25D00E72398}"/>
    <hyperlink ref="A117" r:id="rId52" xr:uid="{B3CB480A-2D0B-449F-9365-D126D0752BE5}"/>
    <hyperlink ref="A120" r:id="rId53" xr:uid="{535304D1-9F9B-4347-9D34-07D9192C7937}"/>
    <hyperlink ref="A122" r:id="rId54" xr:uid="{D35AAB82-E4C3-4E43-82A5-86B30771E954}"/>
    <hyperlink ref="A123" r:id="rId55" xr:uid="{A1EA67BC-C464-4B03-A1B7-EC60A705F32C}"/>
    <hyperlink ref="A124" r:id="rId56" xr:uid="{C447D80F-3ED8-4F27-A017-58442FE4A035}"/>
    <hyperlink ref="A127" r:id="rId57" xr:uid="{D9152872-FE82-4508-B7F9-27154C767E86}"/>
    <hyperlink ref="A130" r:id="rId58" display="http://mgaleg.maryland.gov/webmga/frmMain.aspx?pid=sponpage&amp;tab=subject6&amp;id=stein&amp;stab=01" xr:uid="{282785C4-C279-4864-A71F-D84096D35AC7}"/>
    <hyperlink ref="A133" r:id="rId59" xr:uid="{56202C35-6ABC-49E7-BBB6-A42E4EBE1272}"/>
    <hyperlink ref="A136" r:id="rId60" xr:uid="{A9401260-8DE1-4C10-973E-F858FF222DAC}"/>
    <hyperlink ref="A138" r:id="rId61" xr:uid="{2230F00C-7A65-41D4-9701-C95B52CF5F23}"/>
    <hyperlink ref="A139" r:id="rId62" display="http://mgaleg.maryland.gov/webmga/frmMain.aspx?pid=sponpage&amp;tab=subject6&amp;id=washington%20a&amp;stab=01" xr:uid="{994017B5-CD6F-4BEE-9EA5-629D1C6094FF}"/>
    <hyperlink ref="A143" r:id="rId63" xr:uid="{E6C2215D-DF64-494F-9DB3-39F90836E215}"/>
    <hyperlink ref="A144" r:id="rId64" xr:uid="{33C37D03-7EFB-474C-BD9E-508AE8B1A6D2}"/>
    <hyperlink ref="A20" r:id="rId65" xr:uid="{4A8D9628-04FE-44D5-8CB6-24CD9F24E310}"/>
    <hyperlink ref="A28" r:id="rId66" xr:uid="{75A52134-36BB-420C-8DEF-2E363D5BEF0B}"/>
    <hyperlink ref="A103" r:id="rId67" xr:uid="{A41136E5-CF81-4737-96B5-A77DC79D3B35}"/>
    <hyperlink ref="A111" r:id="rId68" xr:uid="{29EB2E01-199C-4255-9EAD-E6983A1CB4A1}"/>
    <hyperlink ref="A145" r:id="rId69" xr:uid="{2CB9A905-C155-4C00-9F56-B567AA39E034}"/>
    <hyperlink ref="A43" r:id="rId70" xr:uid="{B9FB4B2F-F605-453C-B424-CF1BC25368FD}"/>
    <hyperlink ref="A82" r:id="rId71" xr:uid="{0083E517-211F-4523-9A9B-7ACA3E6DA873}"/>
    <hyperlink ref="A87" r:id="rId72" display="http://mgaleg.maryland.gov/webmga/frmMain.aspx?pid=sponpage&amp;tab=subject6&amp;id=krimm01&amp;stab=01" xr:uid="{F2722316-722A-43DD-A56A-92F0C5825B21}"/>
    <hyperlink ref="A146" r:id="rId73" xr:uid="{D754B711-793C-4BD3-8B29-0245C6705A7A}"/>
    <hyperlink ref="A84" r:id="rId74" xr:uid="{A678F857-1EA9-49C2-AD2F-7D4703166EBC}"/>
    <hyperlink ref="A105" r:id="rId75" xr:uid="{565E9909-601F-48BF-AD2D-B93C5D9AB36A}"/>
    <hyperlink ref="A70" r:id="rId76" xr:uid="{3EC8DB70-14C7-4703-A74D-78DAA9EDF4BA}"/>
    <hyperlink ref="A137" r:id="rId77" xr:uid="{0B88A8A7-67F7-4C52-82D8-2306E33C3B88}"/>
    <hyperlink ref="A116" r:id="rId78" xr:uid="{8B695325-9E5A-4C1D-B321-81C30267A7AD}"/>
    <hyperlink ref="A75" r:id="rId79" xr:uid="{601119B1-0489-4EAB-907D-BF9E85EA857B}"/>
    <hyperlink ref="A54" r:id="rId80" xr:uid="{34842F51-C228-4167-A5B2-430D30C0E920}"/>
    <hyperlink ref="A29" r:id="rId81" display="http://mgaleg.maryland.gov/webmga/frmMain.aspx?pid=sponpage&amp;tab=subject6&amp;id=busch&amp;stab=01" xr:uid="{2EFE078E-A0AB-42D8-B47E-1D8FC895F9EA}"/>
    <hyperlink ref="A32" r:id="rId82" xr:uid="{8D04E536-336A-4D1A-852D-3463509E1793}"/>
    <hyperlink ref="A107" r:id="rId83" xr:uid="{F96BA4A4-8022-4FFF-BB69-B3EA0A43215A}"/>
    <hyperlink ref="A72" r:id="rId84" xr:uid="{E861540B-7200-4881-8391-83662CD669B0}"/>
    <hyperlink ref="A83" r:id="rId85" xr:uid="{547BFFD3-34A4-4101-8704-F1755BB39552}"/>
    <hyperlink ref="A40" r:id="rId86" xr:uid="{847924BE-AE04-4985-97D6-35E3DF632A1B}"/>
    <hyperlink ref="A34" r:id="rId87" xr:uid="{6E4BD49D-8F2B-4886-8059-806DD5FD66ED}"/>
    <hyperlink ref="A71" r:id="rId88" xr:uid="{03A0A97A-4C59-45B3-ABDB-B45648BA6ACA}"/>
    <hyperlink ref="A93" r:id="rId89" xr:uid="{8AA89B2F-0E9A-4C66-89D3-A50556C8A094}"/>
    <hyperlink ref="A101" r:id="rId90" xr:uid="{12ADD549-72A1-4B78-A2A5-01A802E0FDBF}"/>
    <hyperlink ref="A119" r:id="rId91" display="http://mgaleg.maryland.gov/webmga/frmMain.aspx?pid=sponpage&amp;tab=subject6&amp;id=reilly01&amp;stab=01" xr:uid="{655B62D9-3FF3-4AB6-B5B1-B06DA9F93920}"/>
    <hyperlink ref="A125" r:id="rId92" xr:uid="{E1C78AB0-D8F1-4CB7-954B-F93C7AB648E6}"/>
    <hyperlink ref="A9" r:id="rId93" xr:uid="{83925062-BDA4-408D-8F24-00A3B9D1710B}"/>
    <hyperlink ref="A100" r:id="rId94" xr:uid="{B52D82B3-2CAC-4D60-842D-EF1E6B698E27}"/>
    <hyperlink ref="A109" r:id="rId95" xr:uid="{325793EF-DC02-47C7-9DD2-891460BFC92B}"/>
    <hyperlink ref="A88" r:id="rId96" xr:uid="{F99F744E-12AA-4052-977D-A6C5C6E47459}"/>
    <hyperlink ref="A132" r:id="rId97" xr:uid="{C21ABC02-4675-4997-9F39-72E76B823767}"/>
    <hyperlink ref="A66" r:id="rId98" xr:uid="{6E886CB2-72A2-40D7-9743-ABAAD4A1F5D0}"/>
    <hyperlink ref="A147" r:id="rId99" xr:uid="{BFEF0F28-2250-4E5E-815D-AD215EBB662A}"/>
    <hyperlink ref="A7" r:id="rId100" xr:uid="{B60E32E1-29AD-4E36-930E-D5CA1EDCB559}"/>
    <hyperlink ref="A18" r:id="rId101" xr:uid="{CE5057A2-4C34-409A-AC1F-DE4A73D4F883}"/>
    <hyperlink ref="A121" r:id="rId102" xr:uid="{4D597A19-9E59-4427-84D0-CE34D6F2727D}"/>
    <hyperlink ref="A30" r:id="rId103" xr:uid="{4B1C3F48-5516-4FF4-915A-0ACA6E7EF5FA}"/>
    <hyperlink ref="A38" r:id="rId104" xr:uid="{BAA689C6-B6BB-4DDC-94F5-596AD88FC14E}"/>
    <hyperlink ref="A21" r:id="rId105" xr:uid="{3ADAAAB4-BC37-4955-B1CC-AB41ECF300C1}"/>
    <hyperlink ref="A22" r:id="rId106" xr:uid="{3DDC5BEC-383D-44A8-8CF2-F0343F2F20EF}"/>
    <hyperlink ref="A31" r:id="rId107" xr:uid="{EA1C28BD-76AE-46E9-9FFC-5B5CA2AAB2A5}"/>
    <hyperlink ref="A63" r:id="rId108" xr:uid="{EC378F98-45D8-4655-9D1D-F4486EEB4620}"/>
    <hyperlink ref="A99" r:id="rId109" xr:uid="{4C224F80-00D6-4882-9C23-21C3B9933F79}"/>
    <hyperlink ref="A11" r:id="rId110" xr:uid="{D7CB46AC-78D2-4BFC-811E-ACD9CB1ED2FB}"/>
    <hyperlink ref="A52" r:id="rId111" xr:uid="{8C5B48F0-BAB8-472C-AF20-7D5C47CEE693}"/>
    <hyperlink ref="A142" r:id="rId112" xr:uid="{53536820-C003-430B-B300-7AED12FB90E2}"/>
    <hyperlink ref="A12" r:id="rId113" xr:uid="{2111C40F-52A5-42E3-BB64-E37366BE493B}"/>
    <hyperlink ref="A25" r:id="rId114" xr:uid="{C12B5B3C-999C-4456-9DA3-22FE664C289F}"/>
    <hyperlink ref="A23" r:id="rId115" xr:uid="{F91D371C-6631-4302-BB57-ADB7AC03FB81}"/>
    <hyperlink ref="A128" r:id="rId116" xr:uid="{4F6940E6-D0A6-4CD4-8CAD-4A7BE8F321DA}"/>
    <hyperlink ref="A48" r:id="rId117" xr:uid="{1B016766-913F-4882-9C9E-277C34257301}"/>
    <hyperlink ref="A44" r:id="rId118" xr:uid="{CE69D974-3088-4F29-8A47-32F177AC4079}"/>
    <hyperlink ref="A115" r:id="rId119" xr:uid="{FD51ED88-AE5C-4613-9247-2564198BE6CA}"/>
    <hyperlink ref="A78" r:id="rId120" xr:uid="{E775B8F3-6123-4D26-9702-A514C12F3858}"/>
    <hyperlink ref="A134" r:id="rId121" xr:uid="{500F2FD1-683C-426B-93B6-572AD7160FA3}"/>
    <hyperlink ref="A140" r:id="rId122" xr:uid="{9C1E8541-CC05-453C-B2A4-51DCFB4101D4}"/>
    <hyperlink ref="A118" r:id="rId123" xr:uid="{D88F782A-4BFE-4361-B950-DD8E6FC959D9}"/>
    <hyperlink ref="A96" r:id="rId124" xr:uid="{346BC32E-C6A2-495F-83A6-A6DA31CE09E8}"/>
    <hyperlink ref="A110" r:id="rId125" xr:uid="{B353DF46-22B8-4DA8-AAD8-8B87FE727809}"/>
    <hyperlink ref="A126" r:id="rId126" xr:uid="{52CEA438-5967-465D-BE79-B73F7186E803}"/>
    <hyperlink ref="A129" r:id="rId127" xr:uid="{1A0697DC-0814-4934-A2CC-A64089F53468}"/>
    <hyperlink ref="A46" r:id="rId128" xr:uid="{657C60DC-2FA3-457F-87FE-0C8FCF056B61}"/>
    <hyperlink ref="A131" r:id="rId129" xr:uid="{C54CFD39-3640-4421-9286-A1DB608621F6}"/>
    <hyperlink ref="A36" r:id="rId130" xr:uid="{11FF2933-C7AF-4F5C-B304-C3459E210F85}"/>
    <hyperlink ref="A6" r:id="rId131" xr:uid="{AEA47509-1F9B-4F4A-8747-6405AED82198}"/>
    <hyperlink ref="A95" r:id="rId132" xr:uid="{9EB089D3-8398-4EAD-9BBD-F8EF85C4F33C}"/>
    <hyperlink ref="A56" r:id="rId133" xr:uid="{6D3A28CB-99A3-4000-8F77-EF4207996DE7}"/>
    <hyperlink ref="A37" r:id="rId134" xr:uid="{0F0A99E9-B4BA-476F-A3EA-BB04A6F018D2}"/>
    <hyperlink ref="A135" r:id="rId135" xr:uid="{91EF8F9E-96AC-4C85-ACA1-1A659532FADD}"/>
    <hyperlink ref="A141" r:id="rId136" xr:uid="{E4C1B69E-3608-4253-AE08-5FD31B3EA802}"/>
    <hyperlink ref="A74" r:id="rId137" xr:uid="{905B7A90-3880-4F11-906C-4DE7713B6FE2}"/>
    <hyperlink ref="A55" r:id="rId138" xr:uid="{1E3908FD-7712-4140-AFEB-475E8FD54585}"/>
    <hyperlink ref="A89" r:id="rId139" xr:uid="{1B4B519B-7560-442D-A5E4-1826EA4B79F4}"/>
    <hyperlink ref="A45" r:id="rId140" xr:uid="{F7A5443E-9687-43ED-A3A4-4AB8A2C5421E}"/>
    <hyperlink ref="A65" r:id="rId141" xr:uid="{8CDDE7B5-0B78-4CE5-BD90-6CD35D734900}"/>
    <hyperlink ref="A153" r:id="rId142" display="http://mgaleg.maryland.gov/webmga/frmMain.aspx?pid=sponpage&amp;tab=subject6&amp;id=benson&amp;stab=01" xr:uid="{BA5AB5A6-8636-468B-A2B0-CD2C67830E50}"/>
    <hyperlink ref="A156" r:id="rId143" display="http://mgaleg.maryland.gov/webmga/frmMain.aspx?pid=sponpage&amp;tab=subject6&amp;id=cassilly02&amp;stab=01" xr:uid="{4A90A410-A6E5-4FFF-9BA5-4C7FC81F5181}"/>
    <hyperlink ref="A157" r:id="rId144" display="http://mgaleg.maryland.gov/webmga/frmMain.aspx?pid=sponpage&amp;tab=subject6&amp;id=eckardt&amp;stab=01" xr:uid="{27B44535-0D00-431E-84B5-363E4B3EC406}"/>
    <hyperlink ref="A158" r:id="rId145" xr:uid="{3C96E855-F3DF-4110-9D0A-450CED09EA3B}"/>
    <hyperlink ref="A161" r:id="rId146" display="http://mgaleg.maryland.gov/webmga/frmMain.aspx?pid=sponpage&amp;tab=subject6&amp;id=feldman&amp;stab=01" xr:uid="{FCC58603-5903-4528-9D3D-83FD945F1D6A}"/>
    <hyperlink ref="A162" r:id="rId147" display="http://mgaleg.maryland.gov/webmga/frmMain.aspx?pid=sponpage&amp;tab=subject6&amp;id=ferguson&amp;stab=01" xr:uid="{2268A38F-48B5-4091-9995-75E4F46A11B3}"/>
    <hyperlink ref="A165" r:id="rId148" xr:uid="{BEBFC1C4-71D0-4DD6-A060-D5FC6F9FFDF3}"/>
    <hyperlink ref="A167" r:id="rId149" xr:uid="{2456F4FB-9EB2-43F7-A243-9FBF995748FE}"/>
    <hyperlink ref="A169" r:id="rId150" xr:uid="{0588FC9F-88D4-4D63-B489-9A91C114B803}"/>
    <hyperlink ref="A170" r:id="rId151" xr:uid="{7009A948-D602-43E8-AFB0-B57050B09678}"/>
    <hyperlink ref="A171" r:id="rId152" display="http://mgaleg.maryland.gov/webmga/frmMain.aspx?pid=sponpage&amp;tab=subject6&amp;id=kagan01&amp;stab=01" xr:uid="{EE5E66C5-574B-4AB4-A606-B38FB08EDB09}"/>
    <hyperlink ref="A172" r:id="rId153" xr:uid="{7CC67021-FB74-49C2-A250-8B89AB9C9939}"/>
    <hyperlink ref="A173" r:id="rId154" xr:uid="{B47CDB84-C4D1-41F6-A779-5321B79021D9}"/>
    <hyperlink ref="A174" r:id="rId155" xr:uid="{697A35CB-812F-49CB-B538-3772A171EEA7}"/>
    <hyperlink ref="A177" r:id="rId156" xr:uid="{EC3F3551-BA08-45BE-A507-B286BC89018E}"/>
    <hyperlink ref="A179" r:id="rId157" xr:uid="{8DDA4E0C-98F0-4401-BA03-502A5A47DD38}"/>
    <hyperlink ref="A180" r:id="rId158" display="http://mgaleg.maryland.gov/webmga/frmMain.aspx?pid=sponpage&amp;tab=subject6&amp;id=nathan&amp;stab=01" xr:uid="{A0F48C1F-9126-4295-8C85-D5AD3839F590}"/>
    <hyperlink ref="A183" r:id="rId159" xr:uid="{D7D4D963-8FD4-4E03-BA10-21626C221EA8}"/>
    <hyperlink ref="A184" r:id="rId160" display="http://mgaleg.maryland.gov/webmga/frmMain.aspx?pid=sponpage&amp;tab=subject6&amp;id=ready01&amp;stab=01" xr:uid="{81D98D9C-0C10-4407-891E-829158E439BE}"/>
    <hyperlink ref="A185" r:id="rId161" display="http://mgaleg.maryland.gov/webmga/frmMain.aspx?pid=sponpage&amp;tab=subject6&amp;id=reilly&amp;stab=01" xr:uid="{20106B2C-ED8C-464F-8196-DC173CDA75D2}"/>
    <hyperlink ref="A186" r:id="rId162" display="http://mgaleg.maryland.gov/webmga/frmMain.aspx?pid=sponpage&amp;tab=subject6&amp;id=rosapepe&amp;stab=01" xr:uid="{094466D9-F57A-4E5E-BC28-6CE012A80A57}"/>
    <hyperlink ref="A187" r:id="rId163" display="http://mgaleg.maryland.gov/webmga/frmMain.aspx?pid=sponpage&amp;tab=subject6&amp;id=salling01&amp;stab=01" xr:uid="{7F9F1CC3-8AAF-4CE0-A535-31EBB1EFE510}"/>
    <hyperlink ref="A188" r:id="rId164" xr:uid="{882D26D2-701D-4541-8CE5-012520AB2E4C}"/>
    <hyperlink ref="A189" r:id="rId165" display="http://mgaleg.maryland.gov/webmga/frmMain.aspx?pid=sponpage&amp;tab=subject6&amp;id=simonaire&amp;stab=01" xr:uid="{2EE72498-7506-42D8-A2DA-923F47112088}"/>
    <hyperlink ref="A190" r:id="rId166" display="http://mgaleg.maryland.gov/webmga/frmMain.aspx?pid=sponpage&amp;tab=subject6&amp;id=smith02&amp;stab=01" xr:uid="{037C3EC6-5CEA-49D6-ACA1-59AB1C107A9D}"/>
    <hyperlink ref="A194" r:id="rId167" display="http://mgaleg.maryland.gov/webmga/frmMain.aspx?pid=sponpage&amp;tab=subject6&amp;id=young&amp;stab=01" xr:uid="{9199F40F-B89D-4225-BA0B-D1309E0A6F26}"/>
    <hyperlink ref="A195" r:id="rId168" display="http://mgaleg.maryland.gov/webmga/frmMain.aspx?pid=sponpage&amp;tab=subject6&amp;id=zirkin&amp;stab=01" xr:uid="{9414AD0E-39D8-407A-B1E8-3E10C57E7609}"/>
    <hyperlink ref="A196" r:id="rId169" xr:uid="{F3F4AF1B-039A-4567-AB5E-DB2D9D48387D}"/>
    <hyperlink ref="A152" r:id="rId170" xr:uid="{192C968B-60A2-4910-AE20-92DDE9BB46EC}"/>
    <hyperlink ref="A154" r:id="rId171" display="Carozza, Mary Beth" xr:uid="{B875952C-E845-4ECF-B455-F2002F8E1568}"/>
    <hyperlink ref="A159" r:id="rId172" xr:uid="{0E03A437-C99B-4E7E-B07A-175CE5360BA7}"/>
    <hyperlink ref="A193" r:id="rId173" xr:uid="{CBB68E0E-4D0B-47BE-88F0-B4E4B127DB62}"/>
    <hyperlink ref="A176" r:id="rId174" xr:uid="{08E620DC-3FA9-4268-B6CC-0034D6F5C9E2}"/>
    <hyperlink ref="A166" r:id="rId175" xr:uid="{769DF96B-A017-47E2-B194-641DAFC9E907}"/>
    <hyperlink ref="A155" r:id="rId176" xr:uid="{07C7F6FB-C31C-4E88-849F-B7FF9F2D06C6}"/>
    <hyperlink ref="A192" r:id="rId177" xr:uid="{07AAE8B1-FD19-4677-8966-5A6E7717941A}"/>
    <hyperlink ref="A178" r:id="rId178" xr:uid="{836813D6-EC1F-4DA6-84AA-38551E6374DD}"/>
    <hyperlink ref="A151" r:id="rId179" xr:uid="{02B92079-01E1-4BD8-B231-8AA709D9B96C}"/>
    <hyperlink ref="A168" r:id="rId180" xr:uid="{10DA14F0-CFFA-41E8-A6FA-ADCB2B5DFEAC}"/>
    <hyperlink ref="A160" r:id="rId181" xr:uid="{C8B65946-8CFE-4D94-9FFC-68987D957973}"/>
    <hyperlink ref="A163" r:id="rId182" xr:uid="{3238201C-9183-425C-AED2-178E5E488521}"/>
    <hyperlink ref="A191" r:id="rId183" xr:uid="{D2B97EDE-77D1-4045-B650-4103C2B4F094}"/>
    <hyperlink ref="A175" r:id="rId184" xr:uid="{FE2427FC-79AE-41DA-9CDD-A34AF28360BC}"/>
    <hyperlink ref="A182" r:id="rId185" xr:uid="{267E626A-ED03-4C10-A306-3FDD53188114}"/>
    <hyperlink ref="A164" r:id="rId186" xr:uid="{7F14AF09-3E8B-47B6-B598-C8E690F34BC3}"/>
    <hyperlink ref="A181" r:id="rId187" xr:uid="{41EAB34A-2221-4726-B217-7ADD07F93962}"/>
    <hyperlink ref="A150" r:id="rId188" xr:uid="{915649E7-B662-40B3-8CEE-A844098842D9}"/>
  </hyperlinks>
  <pageMargins left="0.7" right="0.7" top="0.75" bottom="0.75" header="0.3" footer="0.3"/>
  <pageSetup orientation="portrait" horizontalDpi="4294967293" verticalDpi="0" r:id="rId18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560253-7AA4-4B06-B9BD-7494782BA7CA}">
  <sheetPr>
    <tabColor theme="9"/>
  </sheetPr>
  <dimension ref="A1:Z196"/>
  <sheetViews>
    <sheetView zoomScale="60" zoomScaleNormal="60" workbookViewId="0">
      <pane xSplit="9" ySplit="12" topLeftCell="J13" activePane="bottomRight" state="frozen"/>
      <selection pane="topRight" activeCell="J1" sqref="J1"/>
      <selection pane="bottomLeft" activeCell="A13" sqref="A13"/>
      <selection pane="bottomRight" sqref="A1:XFD2"/>
    </sheetView>
  </sheetViews>
  <sheetFormatPr defaultRowHeight="14.75" x14ac:dyDescent="0.75"/>
  <cols>
    <col min="1" max="1" width="24" customWidth="1"/>
    <col min="2" max="2" width="7.26953125" style="15" customWidth="1"/>
    <col min="3" max="3" width="10.7265625" customWidth="1"/>
    <col min="4" max="4" width="11.1328125" customWidth="1"/>
    <col min="5" max="5" width="10.5" customWidth="1"/>
    <col min="6" max="6" width="10.86328125" customWidth="1"/>
    <col min="7" max="7" width="11.04296875" customWidth="1"/>
    <col min="8" max="8" width="11.7265625" customWidth="1"/>
    <col min="9" max="9" width="11.26953125" customWidth="1"/>
    <col min="10" max="10" width="13.953125" customWidth="1"/>
    <col min="11" max="11" width="12" customWidth="1"/>
    <col min="12" max="12" width="2.58984375" customWidth="1"/>
    <col min="13" max="13" width="11.6328125" customWidth="1"/>
    <col min="14" max="15" width="11.7265625" customWidth="1"/>
    <col min="16" max="16" width="11.453125" customWidth="1"/>
    <col min="17" max="17" width="12.26953125" customWidth="1"/>
    <col min="18" max="18" width="10.54296875" customWidth="1"/>
    <col min="19" max="19" width="11.40625" customWidth="1"/>
    <col min="20" max="20" width="13.90625" customWidth="1"/>
    <col min="21" max="21" width="11.1796875" customWidth="1"/>
    <col min="22" max="22" width="2.04296875" customWidth="1"/>
    <col min="23" max="23" width="11.04296875" customWidth="1"/>
    <col min="24" max="24" width="13.1796875" customWidth="1"/>
    <col min="25" max="25" width="14.54296875" style="54" customWidth="1"/>
  </cols>
  <sheetData>
    <row r="1" spans="1:26" ht="35.25" customHeight="1" x14ac:dyDescent="1">
      <c r="A1" s="54"/>
      <c r="B1" s="54"/>
      <c r="C1" s="94" t="s">
        <v>822</v>
      </c>
      <c r="D1" s="94"/>
      <c r="E1" s="94"/>
      <c r="F1" s="94"/>
      <c r="G1" s="94"/>
      <c r="H1" s="94"/>
      <c r="I1" s="94"/>
      <c r="J1" s="94"/>
      <c r="K1" s="94"/>
      <c r="M1" s="94" t="s">
        <v>823</v>
      </c>
      <c r="N1" s="94"/>
      <c r="O1" s="94"/>
      <c r="P1" s="94"/>
      <c r="Q1" s="94"/>
      <c r="R1" s="94"/>
      <c r="S1" s="94"/>
      <c r="T1" s="94"/>
      <c r="U1" s="94"/>
      <c r="W1" s="98" t="s">
        <v>828</v>
      </c>
      <c r="X1" s="98"/>
      <c r="Y1" s="92" t="s">
        <v>872</v>
      </c>
    </row>
    <row r="2" spans="1:26" ht="44.25" x14ac:dyDescent="0.75">
      <c r="C2" s="45" t="s">
        <v>18</v>
      </c>
      <c r="D2" s="45" t="s">
        <v>66</v>
      </c>
      <c r="E2" s="36" t="s">
        <v>805</v>
      </c>
      <c r="F2" s="45" t="s">
        <v>806</v>
      </c>
      <c r="G2" s="36" t="s">
        <v>79</v>
      </c>
      <c r="H2" s="45" t="s">
        <v>35</v>
      </c>
      <c r="I2" s="36" t="s">
        <v>5</v>
      </c>
      <c r="J2" s="45" t="s">
        <v>291</v>
      </c>
      <c r="K2" s="45" t="s">
        <v>817</v>
      </c>
      <c r="M2" s="44" t="s">
        <v>18</v>
      </c>
      <c r="N2" s="44" t="s">
        <v>66</v>
      </c>
      <c r="O2" s="17" t="s">
        <v>805</v>
      </c>
      <c r="P2" s="44" t="s">
        <v>806</v>
      </c>
      <c r="Q2" s="17" t="s">
        <v>79</v>
      </c>
      <c r="R2" s="44" t="s">
        <v>35</v>
      </c>
      <c r="S2" s="17" t="s">
        <v>5</v>
      </c>
      <c r="T2" s="44" t="s">
        <v>291</v>
      </c>
      <c r="U2" s="17" t="s">
        <v>817</v>
      </c>
      <c r="W2" s="85" t="s">
        <v>827</v>
      </c>
      <c r="X2" s="17" t="s">
        <v>873</v>
      </c>
      <c r="Y2" s="17" t="s">
        <v>874</v>
      </c>
    </row>
    <row r="3" spans="1:26" x14ac:dyDescent="0.75">
      <c r="A3" s="12" t="s">
        <v>804</v>
      </c>
      <c r="C3" s="18"/>
      <c r="D3" s="19"/>
      <c r="E3" s="19"/>
      <c r="F3" s="19"/>
      <c r="G3" s="19"/>
      <c r="H3" s="19"/>
      <c r="I3" s="19"/>
      <c r="J3" s="19"/>
      <c r="K3" s="71"/>
      <c r="M3" s="18"/>
      <c r="N3" s="19"/>
      <c r="O3" s="19"/>
      <c r="P3" s="19"/>
      <c r="Q3" s="19"/>
      <c r="R3" s="19"/>
      <c r="S3" s="19"/>
      <c r="T3" s="20"/>
      <c r="U3" s="71"/>
      <c r="W3" s="18"/>
      <c r="X3" s="71"/>
      <c r="Y3" s="89"/>
    </row>
    <row r="4" spans="1:26" x14ac:dyDescent="0.75">
      <c r="A4" s="3" t="s">
        <v>475</v>
      </c>
      <c r="B4" s="16" t="s">
        <v>470</v>
      </c>
      <c r="C4" s="21"/>
      <c r="D4" s="22"/>
      <c r="E4" s="22"/>
      <c r="F4" s="22"/>
      <c r="G4" s="22"/>
      <c r="H4" s="22"/>
      <c r="I4" s="22"/>
      <c r="J4" s="22"/>
      <c r="K4" s="72"/>
      <c r="M4" s="21"/>
      <c r="N4" s="22"/>
      <c r="O4" s="22"/>
      <c r="P4" s="22"/>
      <c r="Q4" s="22"/>
      <c r="R4" s="22"/>
      <c r="S4" s="22"/>
      <c r="T4" s="23"/>
      <c r="U4" s="72"/>
      <c r="W4" s="21"/>
      <c r="X4" s="72"/>
      <c r="Y4" s="90"/>
    </row>
    <row r="5" spans="1:26" ht="15.25" x14ac:dyDescent="0.85">
      <c r="A5" s="13" t="s">
        <v>702</v>
      </c>
      <c r="B5" s="15" t="s">
        <v>701</v>
      </c>
      <c r="C5" s="24">
        <v>1</v>
      </c>
      <c r="D5" s="25">
        <v>1</v>
      </c>
      <c r="E5" s="25">
        <v>1</v>
      </c>
      <c r="F5" s="25">
        <v>0.5</v>
      </c>
      <c r="G5" s="26" t="s">
        <v>815</v>
      </c>
      <c r="H5" s="25">
        <v>0.75</v>
      </c>
      <c r="I5" s="25">
        <v>0.68</v>
      </c>
      <c r="J5" s="26" t="s">
        <v>815</v>
      </c>
      <c r="K5" s="75">
        <v>0.75</v>
      </c>
      <c r="M5" s="48" t="str">
        <f>IF(C5&lt;=0.6,"F",IF(AND(C5&gt;0.6,C5&lt;=0.7),"D",IF(AND(C5&gt;0.7,C5&lt;=0.8),"C",IF(AND(C5&gt;0.8,C5&lt;=0.9),"B",IF(AND(C5&gt;0.9,C5&lt;=1),"A","N/A")))))</f>
        <v>A</v>
      </c>
      <c r="N5" s="49" t="str">
        <f t="shared" ref="N5:U20" si="0">IF(D5&lt;=0.6,"F",IF(AND(D5&gt;0.6,D5&lt;=0.7),"D",IF(AND(D5&gt;0.7,D5&lt;=0.8),"C",IF(AND(D5&gt;0.8,D5&lt;=0.9),"B",IF(AND(D5&gt;0.9,D5&lt;=1),"A","N/A")))))</f>
        <v>A</v>
      </c>
      <c r="O5" s="49" t="str">
        <f t="shared" si="0"/>
        <v>A</v>
      </c>
      <c r="P5" s="49" t="str">
        <f t="shared" si="0"/>
        <v>F</v>
      </c>
      <c r="Q5" s="49" t="str">
        <f t="shared" si="0"/>
        <v>N/A</v>
      </c>
      <c r="R5" s="49" t="str">
        <f t="shared" si="0"/>
        <v>C</v>
      </c>
      <c r="S5" s="49" t="str">
        <f t="shared" si="0"/>
        <v>D</v>
      </c>
      <c r="T5" s="50" t="str">
        <f>IF(J5&lt;=0.6,"F",IF(AND(J5&gt;0.6,J5&lt;=0.7),"D",IF(AND(J5&gt;0.7,J5&lt;=0.8),"C",IF(AND(J5&gt;0.8,J5&lt;=0.9),"B",IF(AND(J5&gt;0.9,J5&lt;=1),"A","N/A")))))</f>
        <v>N/A</v>
      </c>
      <c r="U5" s="73" t="str">
        <f>IF(K5&lt;=0.6,"F",IF(AND(K5&gt;0.6,K5&lt;=0.7),"D",IF(AND(K5&gt;0.7,K5&lt;=0.8),"C",IF(AND(K5&gt;0.8,K5&lt;=0.9),"B",IF(AND(K5&gt;0.9,K5&lt;=1),"A","N/A")))))</f>
        <v>C</v>
      </c>
      <c r="W5" s="21" t="s">
        <v>829</v>
      </c>
      <c r="X5" s="86">
        <v>0.75</v>
      </c>
      <c r="Y5" s="90"/>
    </row>
    <row r="6" spans="1:26" ht="15.25" x14ac:dyDescent="0.85">
      <c r="A6" s="6" t="s">
        <v>594</v>
      </c>
      <c r="B6" s="15" t="s">
        <v>593</v>
      </c>
      <c r="C6" s="24">
        <v>-1</v>
      </c>
      <c r="D6" s="25">
        <v>0</v>
      </c>
      <c r="E6" s="25">
        <v>-1</v>
      </c>
      <c r="F6" s="25">
        <v>-0.5</v>
      </c>
      <c r="G6" s="26" t="s">
        <v>815</v>
      </c>
      <c r="H6" s="25">
        <v>0.5</v>
      </c>
      <c r="I6" s="25">
        <v>0.2</v>
      </c>
      <c r="J6" s="26" t="s">
        <v>815</v>
      </c>
      <c r="K6" s="75">
        <v>4.1666666666666664E-2</v>
      </c>
      <c r="M6" s="48" t="str">
        <f t="shared" ref="M6:U21" si="1">IF(C6&lt;=0.6,"F",IF(AND(C6&gt;0.6,C6&lt;=0.7),"D",IF(AND(C6&gt;0.7,C6&lt;=0.8),"C",IF(AND(C6&gt;0.8,C6&lt;=0.9),"B",IF(AND(C6&gt;0.9,C6&lt;=1),"A","N/A")))))</f>
        <v>F</v>
      </c>
      <c r="N6" s="49" t="str">
        <f t="shared" si="0"/>
        <v>F</v>
      </c>
      <c r="O6" s="49" t="str">
        <f t="shared" si="0"/>
        <v>F</v>
      </c>
      <c r="P6" s="49" t="str">
        <f t="shared" si="0"/>
        <v>F</v>
      </c>
      <c r="Q6" s="49" t="str">
        <f t="shared" si="0"/>
        <v>N/A</v>
      </c>
      <c r="R6" s="49" t="str">
        <f t="shared" si="0"/>
        <v>F</v>
      </c>
      <c r="S6" s="49" t="str">
        <f t="shared" si="0"/>
        <v>F</v>
      </c>
      <c r="T6" s="50" t="str">
        <f t="shared" si="0"/>
        <v>N/A</v>
      </c>
      <c r="U6" s="73" t="str">
        <f t="shared" si="0"/>
        <v>F</v>
      </c>
      <c r="W6" s="21" t="s">
        <v>841</v>
      </c>
      <c r="X6" s="86">
        <v>0.44</v>
      </c>
      <c r="Y6" s="90"/>
    </row>
    <row r="7" spans="1:26" ht="15.25" x14ac:dyDescent="0.85">
      <c r="A7" s="6" t="s">
        <v>559</v>
      </c>
      <c r="B7" s="15" t="s">
        <v>558</v>
      </c>
      <c r="C7" s="24">
        <v>1</v>
      </c>
      <c r="D7" s="25">
        <v>1</v>
      </c>
      <c r="E7" s="25">
        <v>-1</v>
      </c>
      <c r="F7" s="25">
        <v>1</v>
      </c>
      <c r="G7" s="26" t="s">
        <v>815</v>
      </c>
      <c r="H7" s="25">
        <v>1</v>
      </c>
      <c r="I7" s="25">
        <v>0.82608695652173914</v>
      </c>
      <c r="J7" s="26" t="s">
        <v>815</v>
      </c>
      <c r="K7" s="75">
        <v>0.85</v>
      </c>
      <c r="M7" s="48" t="str">
        <f t="shared" si="1"/>
        <v>A</v>
      </c>
      <c r="N7" s="49" t="str">
        <f t="shared" si="0"/>
        <v>A</v>
      </c>
      <c r="O7" s="49" t="str">
        <f t="shared" si="0"/>
        <v>F</v>
      </c>
      <c r="P7" s="49" t="str">
        <f t="shared" si="0"/>
        <v>A</v>
      </c>
      <c r="Q7" s="49" t="str">
        <f t="shared" si="0"/>
        <v>N/A</v>
      </c>
      <c r="R7" s="49" t="str">
        <f t="shared" si="0"/>
        <v>A</v>
      </c>
      <c r="S7" s="49" t="str">
        <f t="shared" si="0"/>
        <v>B</v>
      </c>
      <c r="T7" s="50" t="str">
        <f t="shared" si="0"/>
        <v>N/A</v>
      </c>
      <c r="U7" s="73" t="str">
        <f t="shared" si="0"/>
        <v>B</v>
      </c>
      <c r="W7" s="21" t="s">
        <v>830</v>
      </c>
      <c r="X7" s="86">
        <v>0.95</v>
      </c>
      <c r="Y7" s="90"/>
    </row>
    <row r="8" spans="1:26" ht="15.25" x14ac:dyDescent="0.85">
      <c r="A8" s="6" t="s">
        <v>770</v>
      </c>
      <c r="B8" s="15" t="s">
        <v>769</v>
      </c>
      <c r="C8" s="24">
        <v>0</v>
      </c>
      <c r="D8" s="25">
        <v>-0.2</v>
      </c>
      <c r="E8" s="25">
        <v>-1</v>
      </c>
      <c r="F8" s="25">
        <v>-0.5</v>
      </c>
      <c r="G8" s="26" t="s">
        <v>815</v>
      </c>
      <c r="H8" s="25">
        <v>0.5</v>
      </c>
      <c r="I8" s="25">
        <v>0.28000000000000003</v>
      </c>
      <c r="J8" s="26" t="s">
        <v>815</v>
      </c>
      <c r="K8" s="75">
        <v>0.10638297872340426</v>
      </c>
      <c r="M8" s="48" t="str">
        <f t="shared" si="1"/>
        <v>F</v>
      </c>
      <c r="N8" s="49" t="str">
        <f t="shared" si="0"/>
        <v>F</v>
      </c>
      <c r="O8" s="49" t="str">
        <f t="shared" si="0"/>
        <v>F</v>
      </c>
      <c r="P8" s="49" t="str">
        <f t="shared" si="0"/>
        <v>F</v>
      </c>
      <c r="Q8" s="49" t="str">
        <f t="shared" si="0"/>
        <v>N/A</v>
      </c>
      <c r="R8" s="49" t="str">
        <f t="shared" si="0"/>
        <v>F</v>
      </c>
      <c r="S8" s="49" t="str">
        <f t="shared" si="0"/>
        <v>F</v>
      </c>
      <c r="T8" s="50" t="str">
        <f t="shared" si="0"/>
        <v>N/A</v>
      </c>
      <c r="U8" s="73" t="str">
        <f t="shared" si="0"/>
        <v>F</v>
      </c>
      <c r="W8" s="21" t="s">
        <v>829</v>
      </c>
      <c r="X8" s="86">
        <v>0.75</v>
      </c>
      <c r="Y8" s="90"/>
    </row>
    <row r="9" spans="1:26" ht="15.25" x14ac:dyDescent="0.85">
      <c r="A9" s="6" t="s">
        <v>661</v>
      </c>
      <c r="B9" s="15" t="s">
        <v>660</v>
      </c>
      <c r="C9" s="24">
        <v>-1</v>
      </c>
      <c r="D9" s="25">
        <v>0</v>
      </c>
      <c r="E9" s="25">
        <v>-1</v>
      </c>
      <c r="F9" s="25">
        <v>-1</v>
      </c>
      <c r="G9" s="26" t="s">
        <v>815</v>
      </c>
      <c r="H9" s="25">
        <v>0.25</v>
      </c>
      <c r="I9" s="25">
        <v>0.12</v>
      </c>
      <c r="J9" s="26" t="s">
        <v>815</v>
      </c>
      <c r="K9" s="75">
        <v>-8.3333333333333329E-2</v>
      </c>
      <c r="M9" s="48" t="str">
        <f t="shared" si="1"/>
        <v>F</v>
      </c>
      <c r="N9" s="49" t="str">
        <f t="shared" si="0"/>
        <v>F</v>
      </c>
      <c r="O9" s="49" t="str">
        <f t="shared" si="0"/>
        <v>F</v>
      </c>
      <c r="P9" s="49" t="str">
        <f t="shared" si="0"/>
        <v>F</v>
      </c>
      <c r="Q9" s="49" t="str">
        <f t="shared" si="0"/>
        <v>N/A</v>
      </c>
      <c r="R9" s="49" t="str">
        <f t="shared" si="0"/>
        <v>F</v>
      </c>
      <c r="S9" s="49" t="str">
        <f t="shared" si="0"/>
        <v>F</v>
      </c>
      <c r="T9" s="50" t="str">
        <f t="shared" si="0"/>
        <v>N/A</v>
      </c>
      <c r="U9" s="73" t="str">
        <f t="shared" si="0"/>
        <v>F</v>
      </c>
      <c r="W9" s="21" t="s">
        <v>841</v>
      </c>
      <c r="X9" s="86">
        <v>0.44</v>
      </c>
      <c r="Y9" s="90">
        <v>1</v>
      </c>
      <c r="Z9" s="84"/>
    </row>
    <row r="10" spans="1:26" ht="15.25" x14ac:dyDescent="0.85">
      <c r="A10" s="13" t="s">
        <v>537</v>
      </c>
      <c r="B10" s="15">
        <v>7</v>
      </c>
      <c r="C10" s="24">
        <v>-1</v>
      </c>
      <c r="D10" s="25">
        <v>0</v>
      </c>
      <c r="E10" s="25">
        <v>-1</v>
      </c>
      <c r="F10" s="25">
        <v>-1</v>
      </c>
      <c r="G10" s="26" t="s">
        <v>815</v>
      </c>
      <c r="H10" s="25">
        <v>0.25</v>
      </c>
      <c r="I10" s="25">
        <v>0.2</v>
      </c>
      <c r="J10" s="26" t="s">
        <v>815</v>
      </c>
      <c r="K10" s="75">
        <v>-4.1666666666666664E-2</v>
      </c>
      <c r="M10" s="48" t="str">
        <f t="shared" si="1"/>
        <v>F</v>
      </c>
      <c r="N10" s="49" t="str">
        <f t="shared" si="0"/>
        <v>F</v>
      </c>
      <c r="O10" s="49" t="str">
        <f t="shared" si="0"/>
        <v>F</v>
      </c>
      <c r="P10" s="49" t="str">
        <f t="shared" si="0"/>
        <v>F</v>
      </c>
      <c r="Q10" s="49" t="str">
        <f t="shared" si="0"/>
        <v>N/A</v>
      </c>
      <c r="R10" s="49" t="str">
        <f t="shared" si="0"/>
        <v>F</v>
      </c>
      <c r="S10" s="49" t="str">
        <f t="shared" si="0"/>
        <v>F</v>
      </c>
      <c r="T10" s="50" t="str">
        <f t="shared" si="0"/>
        <v>N/A</v>
      </c>
      <c r="U10" s="73" t="str">
        <f t="shared" si="0"/>
        <v>F</v>
      </c>
      <c r="W10" s="21" t="s">
        <v>830</v>
      </c>
      <c r="X10" s="86">
        <v>0.95</v>
      </c>
      <c r="Y10" s="90"/>
      <c r="Z10" s="84"/>
    </row>
    <row r="11" spans="1:26" ht="15.25" x14ac:dyDescent="0.85">
      <c r="A11" s="13" t="s">
        <v>554</v>
      </c>
      <c r="B11" s="15" t="s">
        <v>553</v>
      </c>
      <c r="C11" s="24">
        <v>1</v>
      </c>
      <c r="D11" s="25">
        <v>1</v>
      </c>
      <c r="E11" s="25">
        <v>1</v>
      </c>
      <c r="F11" s="25">
        <v>0.5</v>
      </c>
      <c r="G11" s="26" t="s">
        <v>815</v>
      </c>
      <c r="H11" s="25">
        <v>0.75</v>
      </c>
      <c r="I11" s="25">
        <v>1</v>
      </c>
      <c r="J11" s="26" t="s">
        <v>815</v>
      </c>
      <c r="K11" s="75">
        <v>0.91666666666666663</v>
      </c>
      <c r="M11" s="48" t="str">
        <f t="shared" si="1"/>
        <v>A</v>
      </c>
      <c r="N11" s="49" t="str">
        <f t="shared" si="0"/>
        <v>A</v>
      </c>
      <c r="O11" s="49" t="str">
        <f t="shared" si="0"/>
        <v>A</v>
      </c>
      <c r="P11" s="49" t="str">
        <f t="shared" si="0"/>
        <v>F</v>
      </c>
      <c r="Q11" s="49" t="str">
        <f t="shared" si="0"/>
        <v>N/A</v>
      </c>
      <c r="R11" s="49" t="str">
        <f t="shared" si="0"/>
        <v>C</v>
      </c>
      <c r="S11" s="49" t="str">
        <f t="shared" si="0"/>
        <v>A</v>
      </c>
      <c r="T11" s="50" t="str">
        <f t="shared" si="0"/>
        <v>N/A</v>
      </c>
      <c r="U11" s="73" t="str">
        <f t="shared" si="0"/>
        <v>A</v>
      </c>
      <c r="W11" s="21" t="s">
        <v>834</v>
      </c>
      <c r="X11" s="86">
        <v>0.4</v>
      </c>
      <c r="Y11" s="90"/>
      <c r="Z11" s="84"/>
    </row>
    <row r="12" spans="1:26" ht="15.25" x14ac:dyDescent="0.85">
      <c r="A12" s="6" t="s">
        <v>649</v>
      </c>
      <c r="B12" s="15" t="s">
        <v>648</v>
      </c>
      <c r="C12" s="24">
        <v>1</v>
      </c>
      <c r="D12" s="25">
        <v>1</v>
      </c>
      <c r="E12" s="25">
        <v>1</v>
      </c>
      <c r="F12" s="25">
        <v>1</v>
      </c>
      <c r="G12" s="26" t="s">
        <v>815</v>
      </c>
      <c r="H12" s="25">
        <v>1</v>
      </c>
      <c r="I12" s="25">
        <v>1</v>
      </c>
      <c r="J12" s="26" t="s">
        <v>815</v>
      </c>
      <c r="K12" s="75">
        <v>1</v>
      </c>
      <c r="M12" s="48" t="str">
        <f t="shared" si="1"/>
        <v>A</v>
      </c>
      <c r="N12" s="49" t="str">
        <f t="shared" si="0"/>
        <v>A</v>
      </c>
      <c r="O12" s="49" t="str">
        <f t="shared" si="0"/>
        <v>A</v>
      </c>
      <c r="P12" s="49" t="str">
        <f t="shared" si="0"/>
        <v>A</v>
      </c>
      <c r="Q12" s="49" t="str">
        <f t="shared" si="0"/>
        <v>N/A</v>
      </c>
      <c r="R12" s="49" t="str">
        <f t="shared" si="0"/>
        <v>A</v>
      </c>
      <c r="S12" s="49" t="str">
        <f t="shared" si="0"/>
        <v>A</v>
      </c>
      <c r="T12" s="50" t="str">
        <f t="shared" si="0"/>
        <v>N/A</v>
      </c>
      <c r="U12" s="73" t="str">
        <f t="shared" si="0"/>
        <v>A</v>
      </c>
      <c r="W12" s="21" t="s">
        <v>830</v>
      </c>
      <c r="X12" s="86">
        <v>0.95</v>
      </c>
      <c r="Y12" s="90">
        <v>4</v>
      </c>
      <c r="Z12" s="84"/>
    </row>
    <row r="13" spans="1:26" ht="15.25" x14ac:dyDescent="0.85">
      <c r="A13" s="6" t="s">
        <v>492</v>
      </c>
      <c r="B13" s="15" t="s">
        <v>491</v>
      </c>
      <c r="C13" s="24">
        <v>1</v>
      </c>
      <c r="D13" s="25">
        <v>1</v>
      </c>
      <c r="E13" s="25">
        <v>1</v>
      </c>
      <c r="F13" s="25">
        <v>1</v>
      </c>
      <c r="G13" s="26" t="s">
        <v>815</v>
      </c>
      <c r="H13" s="25">
        <v>1</v>
      </c>
      <c r="I13" s="25">
        <v>1</v>
      </c>
      <c r="J13" s="26" t="s">
        <v>815</v>
      </c>
      <c r="K13" s="75">
        <v>1</v>
      </c>
      <c r="M13" s="48" t="str">
        <f t="shared" si="1"/>
        <v>A</v>
      </c>
      <c r="N13" s="49" t="str">
        <f t="shared" si="0"/>
        <v>A</v>
      </c>
      <c r="O13" s="49" t="str">
        <f t="shared" si="0"/>
        <v>A</v>
      </c>
      <c r="P13" s="49" t="str">
        <f t="shared" si="0"/>
        <v>A</v>
      </c>
      <c r="Q13" s="49" t="str">
        <f t="shared" si="0"/>
        <v>N/A</v>
      </c>
      <c r="R13" s="49" t="str">
        <f t="shared" si="0"/>
        <v>A</v>
      </c>
      <c r="S13" s="49" t="str">
        <f t="shared" si="0"/>
        <v>A</v>
      </c>
      <c r="T13" s="50" t="str">
        <f t="shared" si="0"/>
        <v>N/A</v>
      </c>
      <c r="U13" s="73" t="str">
        <f t="shared" si="0"/>
        <v>A</v>
      </c>
      <c r="W13" s="21" t="s">
        <v>832</v>
      </c>
      <c r="X13" s="86">
        <v>0.5</v>
      </c>
      <c r="Y13" s="90"/>
      <c r="Z13" s="84"/>
    </row>
    <row r="14" spans="1:26" ht="15.25" x14ac:dyDescent="0.85">
      <c r="A14" s="6" t="s">
        <v>743</v>
      </c>
      <c r="B14" s="15" t="s">
        <v>742</v>
      </c>
      <c r="C14" s="24">
        <v>1</v>
      </c>
      <c r="D14" s="25">
        <v>1</v>
      </c>
      <c r="E14" s="25">
        <v>1</v>
      </c>
      <c r="F14" s="25">
        <v>1</v>
      </c>
      <c r="G14" s="26" t="s">
        <v>815</v>
      </c>
      <c r="H14" s="25">
        <v>1</v>
      </c>
      <c r="I14" s="25">
        <v>0.92</v>
      </c>
      <c r="J14" s="26" t="s">
        <v>815</v>
      </c>
      <c r="K14" s="75">
        <v>0.95833333333333337</v>
      </c>
      <c r="M14" s="48" t="str">
        <f t="shared" si="1"/>
        <v>A</v>
      </c>
      <c r="N14" s="49" t="str">
        <f t="shared" si="0"/>
        <v>A</v>
      </c>
      <c r="O14" s="49" t="str">
        <f t="shared" si="0"/>
        <v>A</v>
      </c>
      <c r="P14" s="49" t="str">
        <f t="shared" si="0"/>
        <v>A</v>
      </c>
      <c r="Q14" s="49" t="str">
        <f t="shared" si="0"/>
        <v>N/A</v>
      </c>
      <c r="R14" s="49" t="str">
        <f t="shared" si="0"/>
        <v>A</v>
      </c>
      <c r="S14" s="49" t="str">
        <f t="shared" si="0"/>
        <v>A</v>
      </c>
      <c r="T14" s="50" t="str">
        <f t="shared" si="0"/>
        <v>N/A</v>
      </c>
      <c r="U14" s="73" t="str">
        <f t="shared" si="0"/>
        <v>A</v>
      </c>
      <c r="W14" s="21" t="s">
        <v>829</v>
      </c>
      <c r="X14" s="86">
        <v>0.75</v>
      </c>
      <c r="Y14" s="90"/>
      <c r="Z14" s="84"/>
    </row>
    <row r="15" spans="1:26" ht="15.25" x14ac:dyDescent="0.85">
      <c r="A15" s="6" t="s">
        <v>720</v>
      </c>
      <c r="B15" s="15" t="s">
        <v>719</v>
      </c>
      <c r="C15" s="24">
        <v>1</v>
      </c>
      <c r="D15" s="25">
        <v>1</v>
      </c>
      <c r="E15" s="25">
        <v>1</v>
      </c>
      <c r="F15" s="25">
        <v>0.5</v>
      </c>
      <c r="G15" s="26" t="s">
        <v>815</v>
      </c>
      <c r="H15" s="25">
        <v>1</v>
      </c>
      <c r="I15" s="25">
        <v>0.92</v>
      </c>
      <c r="J15" s="26" t="s">
        <v>815</v>
      </c>
      <c r="K15" s="75">
        <v>0.91666666666666663</v>
      </c>
      <c r="M15" s="48" t="str">
        <f t="shared" si="1"/>
        <v>A</v>
      </c>
      <c r="N15" s="49" t="str">
        <f t="shared" si="0"/>
        <v>A</v>
      </c>
      <c r="O15" s="49" t="str">
        <f t="shared" si="0"/>
        <v>A</v>
      </c>
      <c r="P15" s="49" t="str">
        <f t="shared" si="0"/>
        <v>F</v>
      </c>
      <c r="Q15" s="49" t="str">
        <f t="shared" si="0"/>
        <v>N/A</v>
      </c>
      <c r="R15" s="49" t="str">
        <f t="shared" si="0"/>
        <v>A</v>
      </c>
      <c r="S15" s="49" t="str">
        <f t="shared" si="0"/>
        <v>A</v>
      </c>
      <c r="T15" s="50" t="str">
        <f t="shared" si="0"/>
        <v>N/A</v>
      </c>
      <c r="U15" s="73" t="str">
        <f t="shared" si="0"/>
        <v>A</v>
      </c>
      <c r="W15" s="21" t="s">
        <v>829</v>
      </c>
      <c r="X15" s="86">
        <v>0.75</v>
      </c>
      <c r="Y15" s="90"/>
      <c r="Z15" s="84"/>
    </row>
    <row r="16" spans="1:26" ht="15.25" x14ac:dyDescent="0.85">
      <c r="A16" s="6" t="s">
        <v>715</v>
      </c>
      <c r="B16" s="15" t="s">
        <v>714</v>
      </c>
      <c r="C16" s="24">
        <v>1</v>
      </c>
      <c r="D16" s="25">
        <v>1</v>
      </c>
      <c r="E16" s="25">
        <v>1</v>
      </c>
      <c r="F16" s="25">
        <v>0.5</v>
      </c>
      <c r="G16" s="26" t="s">
        <v>815</v>
      </c>
      <c r="H16" s="25">
        <v>1</v>
      </c>
      <c r="I16" s="25">
        <v>0.92</v>
      </c>
      <c r="J16" s="26" t="s">
        <v>815</v>
      </c>
      <c r="K16" s="75">
        <v>0.91489361702127658</v>
      </c>
      <c r="M16" s="48" t="str">
        <f t="shared" si="1"/>
        <v>A</v>
      </c>
      <c r="N16" s="49" t="str">
        <f t="shared" si="0"/>
        <v>A</v>
      </c>
      <c r="O16" s="49" t="str">
        <f t="shared" si="0"/>
        <v>A</v>
      </c>
      <c r="P16" s="49" t="str">
        <f t="shared" si="0"/>
        <v>F</v>
      </c>
      <c r="Q16" s="49" t="str">
        <f t="shared" si="0"/>
        <v>N/A</v>
      </c>
      <c r="R16" s="49" t="str">
        <f t="shared" si="0"/>
        <v>A</v>
      </c>
      <c r="S16" s="49" t="str">
        <f t="shared" si="0"/>
        <v>A</v>
      </c>
      <c r="T16" s="50" t="str">
        <f t="shared" si="0"/>
        <v>N/A</v>
      </c>
      <c r="U16" s="73" t="str">
        <f t="shared" si="0"/>
        <v>A</v>
      </c>
      <c r="W16" s="21" t="s">
        <v>832</v>
      </c>
      <c r="X16" s="86">
        <v>0.5</v>
      </c>
      <c r="Y16" s="90">
        <v>5</v>
      </c>
      <c r="Z16" s="84"/>
    </row>
    <row r="17" spans="1:26" ht="15.25" x14ac:dyDescent="0.85">
      <c r="A17" s="13" t="s">
        <v>487</v>
      </c>
      <c r="B17" s="15" t="s">
        <v>486</v>
      </c>
      <c r="C17" s="24">
        <v>1</v>
      </c>
      <c r="D17" s="25">
        <v>1</v>
      </c>
      <c r="E17" s="25">
        <v>1</v>
      </c>
      <c r="F17" s="25">
        <v>1</v>
      </c>
      <c r="G17" s="26" t="s">
        <v>815</v>
      </c>
      <c r="H17" s="25">
        <v>1</v>
      </c>
      <c r="I17" s="25">
        <v>1</v>
      </c>
      <c r="J17" s="26" t="s">
        <v>815</v>
      </c>
      <c r="K17" s="75">
        <v>1</v>
      </c>
      <c r="M17" s="48" t="str">
        <f t="shared" si="1"/>
        <v>A</v>
      </c>
      <c r="N17" s="49" t="str">
        <f t="shared" si="0"/>
        <v>A</v>
      </c>
      <c r="O17" s="49" t="str">
        <f t="shared" si="0"/>
        <v>A</v>
      </c>
      <c r="P17" s="49" t="str">
        <f t="shared" si="0"/>
        <v>A</v>
      </c>
      <c r="Q17" s="49" t="str">
        <f t="shared" si="0"/>
        <v>N/A</v>
      </c>
      <c r="R17" s="49" t="str">
        <f t="shared" si="0"/>
        <v>A</v>
      </c>
      <c r="S17" s="49" t="str">
        <f t="shared" si="0"/>
        <v>A</v>
      </c>
      <c r="T17" s="50" t="str">
        <f t="shared" si="0"/>
        <v>N/A</v>
      </c>
      <c r="U17" s="73" t="str">
        <f t="shared" si="0"/>
        <v>A</v>
      </c>
      <c r="W17" s="21" t="s">
        <v>830</v>
      </c>
      <c r="X17" s="86">
        <v>0.95</v>
      </c>
      <c r="Y17" s="90"/>
      <c r="Z17" s="84"/>
    </row>
    <row r="18" spans="1:26" ht="15.25" x14ac:dyDescent="0.85">
      <c r="A18" s="6" t="s">
        <v>682</v>
      </c>
      <c r="B18" s="15" t="s">
        <v>681</v>
      </c>
      <c r="C18" s="24">
        <v>1</v>
      </c>
      <c r="D18" s="25">
        <v>1</v>
      </c>
      <c r="E18" s="25">
        <v>1</v>
      </c>
      <c r="F18" s="25">
        <v>1</v>
      </c>
      <c r="G18" s="26" t="s">
        <v>815</v>
      </c>
      <c r="H18" s="25">
        <v>1</v>
      </c>
      <c r="I18" s="25">
        <v>1</v>
      </c>
      <c r="J18" s="26" t="s">
        <v>815</v>
      </c>
      <c r="K18" s="75">
        <v>1</v>
      </c>
      <c r="M18" s="48" t="str">
        <f t="shared" si="1"/>
        <v>A</v>
      </c>
      <c r="N18" s="49" t="str">
        <f t="shared" si="0"/>
        <v>A</v>
      </c>
      <c r="O18" s="49" t="str">
        <f t="shared" si="0"/>
        <v>A</v>
      </c>
      <c r="P18" s="49" t="str">
        <f t="shared" si="0"/>
        <v>A</v>
      </c>
      <c r="Q18" s="49" t="str">
        <f t="shared" si="0"/>
        <v>N/A</v>
      </c>
      <c r="R18" s="49" t="str">
        <f t="shared" si="0"/>
        <v>A</v>
      </c>
      <c r="S18" s="49" t="str">
        <f t="shared" si="0"/>
        <v>A</v>
      </c>
      <c r="T18" s="50" t="str">
        <f t="shared" si="0"/>
        <v>N/A</v>
      </c>
      <c r="U18" s="73" t="str">
        <f t="shared" si="0"/>
        <v>A</v>
      </c>
      <c r="W18" s="70" t="s">
        <v>834</v>
      </c>
      <c r="X18" s="86">
        <v>0.4</v>
      </c>
      <c r="Y18" s="90"/>
      <c r="Z18" s="84"/>
    </row>
    <row r="19" spans="1:26" ht="15.25" x14ac:dyDescent="0.85">
      <c r="A19" s="6" t="s">
        <v>633</v>
      </c>
      <c r="B19" s="15" t="s">
        <v>632</v>
      </c>
      <c r="C19" s="24">
        <v>-1</v>
      </c>
      <c r="D19" s="25">
        <v>0</v>
      </c>
      <c r="E19" s="25">
        <v>-1</v>
      </c>
      <c r="F19" s="25">
        <v>-0.5</v>
      </c>
      <c r="G19" s="26" t="s">
        <v>815</v>
      </c>
      <c r="H19" s="25">
        <v>0.5</v>
      </c>
      <c r="I19" s="25">
        <v>0.36</v>
      </c>
      <c r="J19" s="26" t="s">
        <v>815</v>
      </c>
      <c r="K19" s="75">
        <v>0.125</v>
      </c>
      <c r="M19" s="48" t="str">
        <f t="shared" si="1"/>
        <v>F</v>
      </c>
      <c r="N19" s="49" t="str">
        <f t="shared" si="0"/>
        <v>F</v>
      </c>
      <c r="O19" s="49" t="str">
        <f t="shared" si="0"/>
        <v>F</v>
      </c>
      <c r="P19" s="49" t="str">
        <f t="shared" si="0"/>
        <v>F</v>
      </c>
      <c r="Q19" s="49" t="str">
        <f t="shared" si="0"/>
        <v>N/A</v>
      </c>
      <c r="R19" s="49" t="str">
        <f t="shared" si="0"/>
        <v>F</v>
      </c>
      <c r="S19" s="49" t="str">
        <f t="shared" si="0"/>
        <v>F</v>
      </c>
      <c r="T19" s="50" t="str">
        <f t="shared" si="0"/>
        <v>N/A</v>
      </c>
      <c r="U19" s="73" t="str">
        <f t="shared" si="0"/>
        <v>F</v>
      </c>
      <c r="W19" s="21" t="s">
        <v>829</v>
      </c>
      <c r="X19" s="86">
        <v>0.75</v>
      </c>
      <c r="Y19" s="90"/>
      <c r="Z19" s="84"/>
    </row>
    <row r="20" spans="1:26" ht="15.25" x14ac:dyDescent="0.85">
      <c r="A20" s="13" t="s">
        <v>511</v>
      </c>
      <c r="B20" s="15">
        <v>8</v>
      </c>
      <c r="C20" s="24">
        <v>1</v>
      </c>
      <c r="D20" s="25">
        <v>0.66666666666666663</v>
      </c>
      <c r="E20" s="25">
        <v>-1</v>
      </c>
      <c r="F20" s="25">
        <v>0.5</v>
      </c>
      <c r="G20" s="26" t="s">
        <v>815</v>
      </c>
      <c r="H20" s="25">
        <v>1</v>
      </c>
      <c r="I20" s="25">
        <v>0.84</v>
      </c>
      <c r="J20" s="26" t="s">
        <v>815</v>
      </c>
      <c r="K20" s="75">
        <v>0.70833333333333337</v>
      </c>
      <c r="M20" s="48" t="str">
        <f t="shared" si="1"/>
        <v>A</v>
      </c>
      <c r="N20" s="49" t="str">
        <f t="shared" si="0"/>
        <v>D</v>
      </c>
      <c r="O20" s="49" t="str">
        <f t="shared" si="0"/>
        <v>F</v>
      </c>
      <c r="P20" s="49" t="str">
        <f t="shared" si="0"/>
        <v>F</v>
      </c>
      <c r="Q20" s="49" t="str">
        <f t="shared" si="0"/>
        <v>N/A</v>
      </c>
      <c r="R20" s="49" t="str">
        <f t="shared" si="0"/>
        <v>A</v>
      </c>
      <c r="S20" s="49" t="str">
        <f t="shared" si="0"/>
        <v>B</v>
      </c>
      <c r="T20" s="50" t="str">
        <f t="shared" si="0"/>
        <v>N/A</v>
      </c>
      <c r="U20" s="73" t="str">
        <f t="shared" si="0"/>
        <v>C</v>
      </c>
      <c r="W20" s="21" t="s">
        <v>832</v>
      </c>
      <c r="X20" s="86">
        <v>0.5</v>
      </c>
      <c r="Y20" s="90"/>
      <c r="Z20" s="84"/>
    </row>
    <row r="21" spans="1:26" ht="15.25" x14ac:dyDescent="0.85">
      <c r="A21" s="13" t="s">
        <v>512</v>
      </c>
      <c r="B21" s="15">
        <v>8</v>
      </c>
      <c r="C21" s="24">
        <v>-1</v>
      </c>
      <c r="D21" s="25">
        <v>0</v>
      </c>
      <c r="E21" s="25">
        <v>-1</v>
      </c>
      <c r="F21" s="25">
        <v>-0.5</v>
      </c>
      <c r="G21" s="26" t="s">
        <v>815</v>
      </c>
      <c r="H21" s="25">
        <v>0.25</v>
      </c>
      <c r="I21" s="25">
        <v>0.12</v>
      </c>
      <c r="J21" s="26" t="s">
        <v>815</v>
      </c>
      <c r="K21" s="75">
        <v>-4.1666666666666664E-2</v>
      </c>
      <c r="M21" s="48" t="str">
        <f t="shared" si="1"/>
        <v>F</v>
      </c>
      <c r="N21" s="49" t="str">
        <f t="shared" si="1"/>
        <v>F</v>
      </c>
      <c r="O21" s="49" t="str">
        <f t="shared" si="1"/>
        <v>F</v>
      </c>
      <c r="P21" s="49" t="str">
        <f t="shared" si="1"/>
        <v>F</v>
      </c>
      <c r="Q21" s="49" t="str">
        <f t="shared" si="1"/>
        <v>N/A</v>
      </c>
      <c r="R21" s="49" t="str">
        <f t="shared" si="1"/>
        <v>F</v>
      </c>
      <c r="S21" s="49" t="str">
        <f t="shared" si="1"/>
        <v>F</v>
      </c>
      <c r="T21" s="50" t="str">
        <f t="shared" si="1"/>
        <v>N/A</v>
      </c>
      <c r="U21" s="73" t="str">
        <f t="shared" si="1"/>
        <v>F</v>
      </c>
      <c r="W21" s="21" t="s">
        <v>835</v>
      </c>
      <c r="X21" s="86">
        <v>0.75</v>
      </c>
      <c r="Y21" s="90"/>
      <c r="Z21" s="84"/>
    </row>
    <row r="22" spans="1:26" ht="15.25" x14ac:dyDescent="0.85">
      <c r="A22" s="13" t="s">
        <v>560</v>
      </c>
      <c r="B22" s="15" t="s">
        <v>558</v>
      </c>
      <c r="C22" s="24">
        <v>1</v>
      </c>
      <c r="D22" s="25">
        <v>1</v>
      </c>
      <c r="E22" s="25">
        <v>1</v>
      </c>
      <c r="F22" s="25">
        <v>1</v>
      </c>
      <c r="G22" s="26" t="s">
        <v>815</v>
      </c>
      <c r="H22" s="25">
        <v>1</v>
      </c>
      <c r="I22" s="25">
        <v>1</v>
      </c>
      <c r="J22" s="26" t="s">
        <v>815</v>
      </c>
      <c r="K22" s="75">
        <v>1</v>
      </c>
      <c r="M22" s="48" t="str">
        <f t="shared" ref="M22:U50" si="2">IF(C22&lt;=0.6,"F",IF(AND(C22&gt;0.6,C22&lt;=0.7),"D",IF(AND(C22&gt;0.7,C22&lt;=0.8),"C",IF(AND(C22&gt;0.8,C22&lt;=0.9),"B",IF(AND(C22&gt;0.9,C22&lt;=1),"A","N/A")))))</f>
        <v>A</v>
      </c>
      <c r="N22" s="49" t="str">
        <f t="shared" si="2"/>
        <v>A</v>
      </c>
      <c r="O22" s="49" t="str">
        <f t="shared" si="2"/>
        <v>A</v>
      </c>
      <c r="P22" s="49" t="str">
        <f t="shared" si="2"/>
        <v>A</v>
      </c>
      <c r="Q22" s="49" t="str">
        <f t="shared" si="2"/>
        <v>N/A</v>
      </c>
      <c r="R22" s="49" t="str">
        <f t="shared" si="2"/>
        <v>A</v>
      </c>
      <c r="S22" s="49" t="str">
        <f t="shared" si="2"/>
        <v>A</v>
      </c>
      <c r="T22" s="50" t="str">
        <f t="shared" si="2"/>
        <v>N/A</v>
      </c>
      <c r="U22" s="73" t="str">
        <f t="shared" si="2"/>
        <v>A</v>
      </c>
      <c r="W22" s="21" t="s">
        <v>834</v>
      </c>
      <c r="X22" s="86">
        <v>0.4</v>
      </c>
      <c r="Y22" s="90"/>
      <c r="Z22" s="84"/>
    </row>
    <row r="23" spans="1:26" ht="15.25" x14ac:dyDescent="0.85">
      <c r="A23" s="6" t="s">
        <v>564</v>
      </c>
      <c r="B23" s="15" t="s">
        <v>563</v>
      </c>
      <c r="C23" s="24">
        <v>1</v>
      </c>
      <c r="D23" s="25">
        <v>1</v>
      </c>
      <c r="E23" s="25">
        <v>1</v>
      </c>
      <c r="F23" s="25">
        <v>1</v>
      </c>
      <c r="G23" s="26" t="s">
        <v>815</v>
      </c>
      <c r="H23" s="25">
        <v>1</v>
      </c>
      <c r="I23" s="25">
        <v>1</v>
      </c>
      <c r="J23" s="26" t="s">
        <v>815</v>
      </c>
      <c r="K23" s="75">
        <v>1</v>
      </c>
      <c r="M23" s="48" t="str">
        <f t="shared" si="2"/>
        <v>A</v>
      </c>
      <c r="N23" s="49" t="str">
        <f t="shared" si="2"/>
        <v>A</v>
      </c>
      <c r="O23" s="49" t="str">
        <f t="shared" si="2"/>
        <v>A</v>
      </c>
      <c r="P23" s="49" t="str">
        <f t="shared" si="2"/>
        <v>A</v>
      </c>
      <c r="Q23" s="49" t="str">
        <f t="shared" si="2"/>
        <v>N/A</v>
      </c>
      <c r="R23" s="49" t="str">
        <f t="shared" si="2"/>
        <v>A</v>
      </c>
      <c r="S23" s="49" t="str">
        <f t="shared" si="2"/>
        <v>A</v>
      </c>
      <c r="T23" s="50" t="str">
        <f t="shared" si="2"/>
        <v>N/A</v>
      </c>
      <c r="U23" s="73" t="str">
        <f t="shared" si="2"/>
        <v>A</v>
      </c>
      <c r="W23" s="21" t="s">
        <v>841</v>
      </c>
      <c r="X23" s="86">
        <v>0.44</v>
      </c>
      <c r="Y23" s="90"/>
      <c r="Z23" s="84"/>
    </row>
    <row r="24" spans="1:26" ht="15.25" x14ac:dyDescent="0.85">
      <c r="A24" s="13" t="s">
        <v>555</v>
      </c>
      <c r="B24" s="15" t="s">
        <v>553</v>
      </c>
      <c r="C24" s="24">
        <v>1</v>
      </c>
      <c r="D24" s="25">
        <v>1</v>
      </c>
      <c r="E24" s="25">
        <v>1</v>
      </c>
      <c r="F24" s="25">
        <v>1</v>
      </c>
      <c r="G24" s="26" t="s">
        <v>815</v>
      </c>
      <c r="H24" s="25">
        <v>1</v>
      </c>
      <c r="I24" s="25">
        <v>0.92</v>
      </c>
      <c r="J24" s="26" t="s">
        <v>815</v>
      </c>
      <c r="K24" s="75">
        <v>0.95744680851063835</v>
      </c>
      <c r="M24" s="48" t="str">
        <f t="shared" si="2"/>
        <v>A</v>
      </c>
      <c r="N24" s="49" t="str">
        <f t="shared" si="2"/>
        <v>A</v>
      </c>
      <c r="O24" s="49" t="str">
        <f t="shared" si="2"/>
        <v>A</v>
      </c>
      <c r="P24" s="49" t="str">
        <f t="shared" si="2"/>
        <v>A</v>
      </c>
      <c r="Q24" s="49" t="str">
        <f t="shared" si="2"/>
        <v>N/A</v>
      </c>
      <c r="R24" s="49" t="str">
        <f t="shared" si="2"/>
        <v>A</v>
      </c>
      <c r="S24" s="49" t="str">
        <f t="shared" si="2"/>
        <v>A</v>
      </c>
      <c r="T24" s="50" t="str">
        <f t="shared" si="2"/>
        <v>N/A</v>
      </c>
      <c r="U24" s="73" t="str">
        <f t="shared" si="2"/>
        <v>A</v>
      </c>
      <c r="W24" s="21" t="s">
        <v>834</v>
      </c>
      <c r="X24" s="86">
        <v>0.4</v>
      </c>
      <c r="Y24" s="90">
        <v>1</v>
      </c>
      <c r="Z24" s="84"/>
    </row>
    <row r="25" spans="1:26" ht="15.25" x14ac:dyDescent="0.85">
      <c r="A25" s="6" t="s">
        <v>513</v>
      </c>
      <c r="B25" s="15">
        <v>8</v>
      </c>
      <c r="C25" s="24">
        <v>1</v>
      </c>
      <c r="D25" s="25">
        <v>1</v>
      </c>
      <c r="E25" s="25">
        <v>-1</v>
      </c>
      <c r="F25" s="25">
        <v>1</v>
      </c>
      <c r="G25" s="26" t="s">
        <v>815</v>
      </c>
      <c r="H25" s="25">
        <v>1</v>
      </c>
      <c r="I25" s="25">
        <v>0.91666666666666663</v>
      </c>
      <c r="J25" s="26" t="s">
        <v>815</v>
      </c>
      <c r="K25" s="75">
        <v>0.82978723404255317</v>
      </c>
      <c r="M25" s="48" t="str">
        <f t="shared" si="2"/>
        <v>A</v>
      </c>
      <c r="N25" s="49" t="str">
        <f t="shared" si="2"/>
        <v>A</v>
      </c>
      <c r="O25" s="49" t="str">
        <f t="shared" si="2"/>
        <v>F</v>
      </c>
      <c r="P25" s="49" t="str">
        <f t="shared" si="2"/>
        <v>A</v>
      </c>
      <c r="Q25" s="49" t="str">
        <f t="shared" si="2"/>
        <v>N/A</v>
      </c>
      <c r="R25" s="49" t="str">
        <f t="shared" si="2"/>
        <v>A</v>
      </c>
      <c r="S25" s="49" t="str">
        <f t="shared" si="2"/>
        <v>A</v>
      </c>
      <c r="T25" s="50" t="str">
        <f t="shared" si="2"/>
        <v>N/A</v>
      </c>
      <c r="U25" s="73" t="str">
        <f t="shared" si="2"/>
        <v>B</v>
      </c>
      <c r="W25" s="21" t="s">
        <v>841</v>
      </c>
      <c r="X25" s="86">
        <v>0.44</v>
      </c>
      <c r="Y25" s="90"/>
      <c r="Z25" s="84"/>
    </row>
    <row r="26" spans="1:26" ht="15.25" x14ac:dyDescent="0.85">
      <c r="A26" s="6" t="s">
        <v>516</v>
      </c>
      <c r="B26" s="15" t="s">
        <v>515</v>
      </c>
      <c r="C26" s="24">
        <v>1</v>
      </c>
      <c r="D26" s="25">
        <v>1</v>
      </c>
      <c r="E26" s="25">
        <v>1</v>
      </c>
      <c r="F26" s="25">
        <v>1</v>
      </c>
      <c r="G26" s="26" t="s">
        <v>815</v>
      </c>
      <c r="H26" s="25">
        <v>1</v>
      </c>
      <c r="I26" s="25">
        <v>1</v>
      </c>
      <c r="J26" s="26" t="s">
        <v>815</v>
      </c>
      <c r="K26" s="75">
        <v>1</v>
      </c>
      <c r="M26" s="48" t="str">
        <f t="shared" si="2"/>
        <v>A</v>
      </c>
      <c r="N26" s="49" t="str">
        <f t="shared" si="2"/>
        <v>A</v>
      </c>
      <c r="O26" s="49" t="str">
        <f t="shared" si="2"/>
        <v>A</v>
      </c>
      <c r="P26" s="49" t="str">
        <f t="shared" si="2"/>
        <v>A</v>
      </c>
      <c r="Q26" s="49" t="str">
        <f t="shared" si="2"/>
        <v>N/A</v>
      </c>
      <c r="R26" s="49" t="str">
        <f t="shared" si="2"/>
        <v>A</v>
      </c>
      <c r="S26" s="49" t="str">
        <f t="shared" si="2"/>
        <v>A</v>
      </c>
      <c r="T26" s="50" t="str">
        <f t="shared" si="2"/>
        <v>N/A</v>
      </c>
      <c r="U26" s="73" t="str">
        <f t="shared" si="2"/>
        <v>A</v>
      </c>
      <c r="W26" s="21" t="s">
        <v>841</v>
      </c>
      <c r="X26" s="86">
        <v>0.44</v>
      </c>
      <c r="Y26" s="90"/>
      <c r="Z26" s="84"/>
    </row>
    <row r="27" spans="1:26" ht="15.25" x14ac:dyDescent="0.85">
      <c r="A27" s="6" t="s">
        <v>476</v>
      </c>
      <c r="B27" s="15" t="s">
        <v>474</v>
      </c>
      <c r="C27" s="24">
        <v>-1</v>
      </c>
      <c r="D27" s="25">
        <v>0</v>
      </c>
      <c r="E27" s="25">
        <v>-1</v>
      </c>
      <c r="F27" s="25">
        <v>-0.5</v>
      </c>
      <c r="G27" s="26" t="s">
        <v>815</v>
      </c>
      <c r="H27" s="25">
        <v>0.5</v>
      </c>
      <c r="I27" s="25">
        <v>0.36</v>
      </c>
      <c r="J27" s="26" t="s">
        <v>815</v>
      </c>
      <c r="K27" s="75">
        <v>0.125</v>
      </c>
      <c r="M27" s="48" t="str">
        <f t="shared" si="2"/>
        <v>F</v>
      </c>
      <c r="N27" s="49" t="str">
        <f t="shared" si="2"/>
        <v>F</v>
      </c>
      <c r="O27" s="49" t="str">
        <f t="shared" si="2"/>
        <v>F</v>
      </c>
      <c r="P27" s="49" t="str">
        <f t="shared" si="2"/>
        <v>F</v>
      </c>
      <c r="Q27" s="49" t="str">
        <f t="shared" si="2"/>
        <v>N/A</v>
      </c>
      <c r="R27" s="49" t="str">
        <f t="shared" si="2"/>
        <v>F</v>
      </c>
      <c r="S27" s="49" t="str">
        <f t="shared" si="2"/>
        <v>F</v>
      </c>
      <c r="T27" s="50" t="str">
        <f t="shared" si="2"/>
        <v>N/A</v>
      </c>
      <c r="U27" s="73" t="str">
        <f t="shared" si="2"/>
        <v>F</v>
      </c>
      <c r="W27" s="21" t="s">
        <v>835</v>
      </c>
      <c r="X27" s="86">
        <v>0.75</v>
      </c>
      <c r="Y27" s="90"/>
      <c r="Z27" s="84"/>
    </row>
    <row r="28" spans="1:26" ht="15.25" x14ac:dyDescent="0.85">
      <c r="A28" s="6" t="s">
        <v>497</v>
      </c>
      <c r="B28" s="15" t="s">
        <v>496</v>
      </c>
      <c r="C28" s="24">
        <v>1</v>
      </c>
      <c r="D28" s="25">
        <v>1</v>
      </c>
      <c r="E28" s="25">
        <v>1</v>
      </c>
      <c r="F28" s="25">
        <v>1</v>
      </c>
      <c r="G28" s="26" t="s">
        <v>815</v>
      </c>
      <c r="H28" s="25">
        <v>1</v>
      </c>
      <c r="I28" s="25">
        <v>1</v>
      </c>
      <c r="J28" s="26" t="s">
        <v>815</v>
      </c>
      <c r="K28" s="75">
        <v>1</v>
      </c>
      <c r="M28" s="48" t="str">
        <f t="shared" si="2"/>
        <v>A</v>
      </c>
      <c r="N28" s="49" t="str">
        <f t="shared" si="2"/>
        <v>A</v>
      </c>
      <c r="O28" s="49" t="str">
        <f t="shared" si="2"/>
        <v>A</v>
      </c>
      <c r="P28" s="49" t="str">
        <f t="shared" si="2"/>
        <v>A</v>
      </c>
      <c r="Q28" s="49" t="str">
        <f t="shared" si="2"/>
        <v>N/A</v>
      </c>
      <c r="R28" s="49" t="str">
        <f t="shared" si="2"/>
        <v>A</v>
      </c>
      <c r="S28" s="49" t="str">
        <f t="shared" si="2"/>
        <v>A</v>
      </c>
      <c r="T28" s="50" t="str">
        <f t="shared" si="2"/>
        <v>N/A</v>
      </c>
      <c r="U28" s="73" t="str">
        <f t="shared" si="2"/>
        <v>A</v>
      </c>
      <c r="W28" s="21"/>
      <c r="X28" s="86">
        <v>0</v>
      </c>
      <c r="Y28" s="90">
        <v>2</v>
      </c>
    </row>
    <row r="29" spans="1:26" ht="15.25" x14ac:dyDescent="0.85">
      <c r="A29" s="13" t="s">
        <v>498</v>
      </c>
      <c r="B29" s="15" t="s">
        <v>496</v>
      </c>
      <c r="C29" s="24">
        <v>1</v>
      </c>
      <c r="D29" s="25">
        <v>1</v>
      </c>
      <c r="E29" s="25">
        <v>1</v>
      </c>
      <c r="F29" s="25">
        <v>1</v>
      </c>
      <c r="G29" s="26" t="s">
        <v>815</v>
      </c>
      <c r="H29" s="25">
        <v>1</v>
      </c>
      <c r="I29" s="25">
        <v>1</v>
      </c>
      <c r="J29" s="26" t="s">
        <v>815</v>
      </c>
      <c r="K29" s="75">
        <v>1</v>
      </c>
      <c r="M29" s="48" t="str">
        <f t="shared" si="2"/>
        <v>A</v>
      </c>
      <c r="N29" s="49" t="str">
        <f t="shared" si="2"/>
        <v>A</v>
      </c>
      <c r="O29" s="49" t="str">
        <f t="shared" si="2"/>
        <v>A</v>
      </c>
      <c r="P29" s="49" t="str">
        <f t="shared" si="2"/>
        <v>A</v>
      </c>
      <c r="Q29" s="49" t="str">
        <f t="shared" si="2"/>
        <v>N/A</v>
      </c>
      <c r="R29" s="49" t="str">
        <f t="shared" si="2"/>
        <v>A</v>
      </c>
      <c r="S29" s="49" t="str">
        <f t="shared" si="2"/>
        <v>A</v>
      </c>
      <c r="T29" s="50" t="str">
        <f t="shared" si="2"/>
        <v>N/A</v>
      </c>
      <c r="U29" s="73" t="str">
        <f t="shared" si="2"/>
        <v>A</v>
      </c>
      <c r="W29" s="21" t="s">
        <v>835</v>
      </c>
      <c r="X29" s="86">
        <v>0.75</v>
      </c>
      <c r="Y29" s="90">
        <v>2</v>
      </c>
      <c r="Z29" s="84"/>
    </row>
    <row r="30" spans="1:26" ht="15.25" x14ac:dyDescent="0.85">
      <c r="A30" s="13" t="s">
        <v>521</v>
      </c>
      <c r="B30" s="15" t="s">
        <v>520</v>
      </c>
      <c r="C30" s="24">
        <v>1</v>
      </c>
      <c r="D30" s="25">
        <v>1</v>
      </c>
      <c r="E30" s="25">
        <v>1</v>
      </c>
      <c r="F30" s="25">
        <v>1</v>
      </c>
      <c r="G30" s="26" t="s">
        <v>815</v>
      </c>
      <c r="H30" s="25">
        <v>0.75</v>
      </c>
      <c r="I30" s="25">
        <v>1</v>
      </c>
      <c r="J30" s="26" t="s">
        <v>815</v>
      </c>
      <c r="K30" s="75">
        <v>0.95833333333333337</v>
      </c>
      <c r="M30" s="48" t="str">
        <f t="shared" si="2"/>
        <v>A</v>
      </c>
      <c r="N30" s="49" t="str">
        <f t="shared" si="2"/>
        <v>A</v>
      </c>
      <c r="O30" s="49" t="str">
        <f t="shared" si="2"/>
        <v>A</v>
      </c>
      <c r="P30" s="49" t="str">
        <f t="shared" si="2"/>
        <v>A</v>
      </c>
      <c r="Q30" s="49" t="str">
        <f t="shared" si="2"/>
        <v>N/A</v>
      </c>
      <c r="R30" s="49" t="str">
        <f t="shared" si="2"/>
        <v>C</v>
      </c>
      <c r="S30" s="49" t="str">
        <f t="shared" si="2"/>
        <v>A</v>
      </c>
      <c r="T30" s="50" t="str">
        <f t="shared" si="2"/>
        <v>N/A</v>
      </c>
      <c r="U30" s="73" t="str">
        <f t="shared" si="2"/>
        <v>A</v>
      </c>
      <c r="W30" s="21" t="s">
        <v>830</v>
      </c>
      <c r="X30" s="86">
        <v>0.95</v>
      </c>
      <c r="Y30" s="90">
        <v>1</v>
      </c>
      <c r="Z30" s="84"/>
    </row>
    <row r="31" spans="1:26" ht="15.25" x14ac:dyDescent="0.85">
      <c r="A31" s="6" t="s">
        <v>502</v>
      </c>
      <c r="B31" s="15" t="s">
        <v>501</v>
      </c>
      <c r="C31" s="24">
        <v>1</v>
      </c>
      <c r="D31" s="25">
        <v>1</v>
      </c>
      <c r="E31" s="25">
        <v>-1</v>
      </c>
      <c r="F31" s="25">
        <v>0.5</v>
      </c>
      <c r="G31" s="26" t="s">
        <v>815</v>
      </c>
      <c r="H31" s="25">
        <v>1</v>
      </c>
      <c r="I31" s="25">
        <v>0.90909090909090906</v>
      </c>
      <c r="J31" s="26" t="s">
        <v>815</v>
      </c>
      <c r="K31" s="75">
        <v>0.77272727272727271</v>
      </c>
      <c r="M31" s="48" t="str">
        <f t="shared" si="2"/>
        <v>A</v>
      </c>
      <c r="N31" s="49" t="str">
        <f t="shared" si="2"/>
        <v>A</v>
      </c>
      <c r="O31" s="49" t="str">
        <f t="shared" si="2"/>
        <v>F</v>
      </c>
      <c r="P31" s="49" t="str">
        <f t="shared" si="2"/>
        <v>F</v>
      </c>
      <c r="Q31" s="49" t="str">
        <f t="shared" si="2"/>
        <v>N/A</v>
      </c>
      <c r="R31" s="49" t="str">
        <f t="shared" si="2"/>
        <v>A</v>
      </c>
      <c r="S31" s="49" t="str">
        <f t="shared" si="2"/>
        <v>A</v>
      </c>
      <c r="T31" s="50" t="str">
        <f t="shared" si="2"/>
        <v>N/A</v>
      </c>
      <c r="U31" s="73" t="str">
        <f t="shared" si="2"/>
        <v>C</v>
      </c>
      <c r="W31" s="21" t="s">
        <v>841</v>
      </c>
      <c r="X31" s="86">
        <v>0.44</v>
      </c>
      <c r="Y31" s="90">
        <v>1</v>
      </c>
      <c r="Z31" s="84"/>
    </row>
    <row r="32" spans="1:26" ht="15.25" x14ac:dyDescent="0.85">
      <c r="A32" s="6" t="s">
        <v>687</v>
      </c>
      <c r="B32" s="15" t="s">
        <v>686</v>
      </c>
      <c r="C32" s="24">
        <v>1</v>
      </c>
      <c r="D32" s="25">
        <v>1</v>
      </c>
      <c r="E32" s="25">
        <v>1</v>
      </c>
      <c r="F32" s="25">
        <v>1</v>
      </c>
      <c r="G32" s="26" t="s">
        <v>815</v>
      </c>
      <c r="H32" s="25">
        <v>1</v>
      </c>
      <c r="I32" s="25">
        <v>0.92</v>
      </c>
      <c r="J32" s="26" t="s">
        <v>815</v>
      </c>
      <c r="K32" s="75">
        <v>0.95833333333333337</v>
      </c>
      <c r="M32" s="48" t="str">
        <f t="shared" si="2"/>
        <v>A</v>
      </c>
      <c r="N32" s="49" t="str">
        <f t="shared" si="2"/>
        <v>A</v>
      </c>
      <c r="O32" s="49" t="str">
        <f t="shared" si="2"/>
        <v>A</v>
      </c>
      <c r="P32" s="49" t="str">
        <f t="shared" si="2"/>
        <v>A</v>
      </c>
      <c r="Q32" s="49" t="str">
        <f t="shared" si="2"/>
        <v>N/A</v>
      </c>
      <c r="R32" s="49" t="str">
        <f t="shared" si="2"/>
        <v>A</v>
      </c>
      <c r="S32" s="49" t="str">
        <f t="shared" si="2"/>
        <v>A</v>
      </c>
      <c r="T32" s="50" t="str">
        <f t="shared" si="2"/>
        <v>N/A</v>
      </c>
      <c r="U32" s="73" t="str">
        <f t="shared" si="2"/>
        <v>A</v>
      </c>
      <c r="W32" s="21" t="s">
        <v>832</v>
      </c>
      <c r="X32" s="86">
        <v>0.5</v>
      </c>
      <c r="Y32" s="90">
        <v>1</v>
      </c>
      <c r="Z32" s="84"/>
    </row>
    <row r="33" spans="1:26" ht="15.25" x14ac:dyDescent="0.85">
      <c r="A33" s="6" t="s">
        <v>608</v>
      </c>
      <c r="B33" s="15" t="s">
        <v>607</v>
      </c>
      <c r="C33" s="24">
        <v>-1</v>
      </c>
      <c r="D33" s="25">
        <v>0.33333333333333331</v>
      </c>
      <c r="E33" s="25">
        <v>-1</v>
      </c>
      <c r="F33" s="25">
        <v>-0.5</v>
      </c>
      <c r="G33" s="26" t="s">
        <v>815</v>
      </c>
      <c r="H33" s="25">
        <v>0.25</v>
      </c>
      <c r="I33" s="25">
        <v>0.36</v>
      </c>
      <c r="J33" s="26" t="s">
        <v>815</v>
      </c>
      <c r="K33" s="75">
        <v>0.125</v>
      </c>
      <c r="M33" s="48" t="str">
        <f t="shared" si="2"/>
        <v>F</v>
      </c>
      <c r="N33" s="49" t="str">
        <f t="shared" si="2"/>
        <v>F</v>
      </c>
      <c r="O33" s="49" t="str">
        <f t="shared" si="2"/>
        <v>F</v>
      </c>
      <c r="P33" s="49" t="str">
        <f t="shared" si="2"/>
        <v>F</v>
      </c>
      <c r="Q33" s="49" t="str">
        <f t="shared" si="2"/>
        <v>N/A</v>
      </c>
      <c r="R33" s="49" t="str">
        <f t="shared" si="2"/>
        <v>F</v>
      </c>
      <c r="S33" s="49" t="str">
        <f t="shared" si="2"/>
        <v>F</v>
      </c>
      <c r="T33" s="50" t="str">
        <f t="shared" si="2"/>
        <v>N/A</v>
      </c>
      <c r="U33" s="73" t="str">
        <f t="shared" si="2"/>
        <v>F</v>
      </c>
      <c r="W33" s="21" t="s">
        <v>834</v>
      </c>
      <c r="X33" s="86">
        <v>0.4</v>
      </c>
      <c r="Y33" s="90"/>
      <c r="Z33" s="84"/>
    </row>
    <row r="34" spans="1:26" ht="15.25" x14ac:dyDescent="0.85">
      <c r="A34" s="6" t="s">
        <v>488</v>
      </c>
      <c r="B34" s="15" t="s">
        <v>486</v>
      </c>
      <c r="C34" s="24">
        <v>1</v>
      </c>
      <c r="D34" s="25">
        <v>1</v>
      </c>
      <c r="E34" s="25">
        <v>1</v>
      </c>
      <c r="F34" s="25">
        <v>0.5</v>
      </c>
      <c r="G34" s="26" t="s">
        <v>815</v>
      </c>
      <c r="H34" s="25">
        <v>1</v>
      </c>
      <c r="I34" s="25">
        <v>1</v>
      </c>
      <c r="J34" s="26" t="s">
        <v>815</v>
      </c>
      <c r="K34" s="75">
        <v>0.95833333333333337</v>
      </c>
      <c r="M34" s="48" t="str">
        <f t="shared" si="2"/>
        <v>A</v>
      </c>
      <c r="N34" s="49" t="str">
        <f t="shared" si="2"/>
        <v>A</v>
      </c>
      <c r="O34" s="49" t="str">
        <f t="shared" si="2"/>
        <v>A</v>
      </c>
      <c r="P34" s="49" t="str">
        <f t="shared" si="2"/>
        <v>F</v>
      </c>
      <c r="Q34" s="49" t="str">
        <f t="shared" si="2"/>
        <v>N/A</v>
      </c>
      <c r="R34" s="49" t="str">
        <f t="shared" si="2"/>
        <v>A</v>
      </c>
      <c r="S34" s="49" t="str">
        <f t="shared" si="2"/>
        <v>A</v>
      </c>
      <c r="T34" s="50" t="str">
        <f t="shared" si="2"/>
        <v>N/A</v>
      </c>
      <c r="U34" s="73" t="str">
        <f t="shared" si="2"/>
        <v>A</v>
      </c>
      <c r="W34" s="21" t="s">
        <v>829</v>
      </c>
      <c r="X34" s="86">
        <v>0.75</v>
      </c>
      <c r="Y34" s="90">
        <v>1</v>
      </c>
    </row>
    <row r="35" spans="1:26" ht="15.25" x14ac:dyDescent="0.85">
      <c r="A35" s="13" t="s">
        <v>697</v>
      </c>
      <c r="B35" s="15" t="s">
        <v>696</v>
      </c>
      <c r="C35" s="24">
        <v>1</v>
      </c>
      <c r="D35" s="25">
        <v>1</v>
      </c>
      <c r="E35" s="25">
        <v>1</v>
      </c>
      <c r="F35" s="25">
        <v>1</v>
      </c>
      <c r="G35" s="26" t="s">
        <v>815</v>
      </c>
      <c r="H35" s="25">
        <v>1</v>
      </c>
      <c r="I35" s="25">
        <v>1</v>
      </c>
      <c r="J35" s="26" t="s">
        <v>815</v>
      </c>
      <c r="K35" s="75">
        <v>1</v>
      </c>
      <c r="M35" s="48" t="str">
        <f t="shared" si="2"/>
        <v>A</v>
      </c>
      <c r="N35" s="49" t="str">
        <f t="shared" si="2"/>
        <v>A</v>
      </c>
      <c r="O35" s="49" t="str">
        <f t="shared" si="2"/>
        <v>A</v>
      </c>
      <c r="P35" s="49" t="str">
        <f t="shared" si="2"/>
        <v>A</v>
      </c>
      <c r="Q35" s="49" t="str">
        <f t="shared" si="2"/>
        <v>N/A</v>
      </c>
      <c r="R35" s="49" t="str">
        <f t="shared" si="2"/>
        <v>A</v>
      </c>
      <c r="S35" s="49" t="str">
        <f t="shared" si="2"/>
        <v>A</v>
      </c>
      <c r="T35" s="50" t="str">
        <f t="shared" si="2"/>
        <v>N/A</v>
      </c>
      <c r="U35" s="73" t="str">
        <f t="shared" si="2"/>
        <v>A</v>
      </c>
      <c r="W35" s="21" t="s">
        <v>841</v>
      </c>
      <c r="X35" s="86">
        <v>0.44</v>
      </c>
      <c r="Y35" s="90"/>
      <c r="Z35" s="84"/>
    </row>
    <row r="36" spans="1:26" ht="15.25" x14ac:dyDescent="0.85">
      <c r="A36" s="13" t="s">
        <v>721</v>
      </c>
      <c r="B36" s="15" t="s">
        <v>719</v>
      </c>
      <c r="C36" s="24">
        <v>1</v>
      </c>
      <c r="D36" s="25">
        <v>1</v>
      </c>
      <c r="E36" s="25">
        <v>1</v>
      </c>
      <c r="F36" s="25">
        <v>0.5</v>
      </c>
      <c r="G36" s="26" t="s">
        <v>815</v>
      </c>
      <c r="H36" s="25">
        <v>1</v>
      </c>
      <c r="I36" s="25">
        <v>0.92</v>
      </c>
      <c r="J36" s="26" t="s">
        <v>815</v>
      </c>
      <c r="K36" s="75">
        <v>0.91666666666666663</v>
      </c>
      <c r="M36" s="48" t="str">
        <f t="shared" si="2"/>
        <v>A</v>
      </c>
      <c r="N36" s="49" t="str">
        <f t="shared" si="2"/>
        <v>A</v>
      </c>
      <c r="O36" s="49" t="str">
        <f t="shared" si="2"/>
        <v>A</v>
      </c>
      <c r="P36" s="49" t="str">
        <f t="shared" si="2"/>
        <v>F</v>
      </c>
      <c r="Q36" s="49" t="str">
        <f t="shared" si="2"/>
        <v>N/A</v>
      </c>
      <c r="R36" s="49" t="str">
        <f t="shared" si="2"/>
        <v>A</v>
      </c>
      <c r="S36" s="49" t="str">
        <f t="shared" si="2"/>
        <v>A</v>
      </c>
      <c r="T36" s="50" t="str">
        <f t="shared" si="2"/>
        <v>N/A</v>
      </c>
      <c r="U36" s="73" t="str">
        <f t="shared" si="2"/>
        <v>A</v>
      </c>
      <c r="W36" s="21" t="s">
        <v>832</v>
      </c>
      <c r="X36" s="86">
        <v>0.5</v>
      </c>
      <c r="Y36" s="90"/>
      <c r="Z36" s="84"/>
    </row>
    <row r="37" spans="1:26" ht="15.25" x14ac:dyDescent="0.85">
      <c r="A37" s="13" t="s">
        <v>504</v>
      </c>
      <c r="B37" s="15" t="s">
        <v>503</v>
      </c>
      <c r="C37" s="24">
        <v>-1</v>
      </c>
      <c r="D37" s="25">
        <v>0</v>
      </c>
      <c r="E37" s="25">
        <v>-1</v>
      </c>
      <c r="F37" s="25">
        <v>-0.5</v>
      </c>
      <c r="G37" s="26" t="s">
        <v>815</v>
      </c>
      <c r="H37" s="25">
        <v>0.25</v>
      </c>
      <c r="I37" s="25">
        <v>0.36</v>
      </c>
      <c r="J37" s="26" t="s">
        <v>815</v>
      </c>
      <c r="K37" s="75">
        <v>8.3333333333333329E-2</v>
      </c>
      <c r="M37" s="48" t="str">
        <f t="shared" si="2"/>
        <v>F</v>
      </c>
      <c r="N37" s="49" t="str">
        <f t="shared" si="2"/>
        <v>F</v>
      </c>
      <c r="O37" s="49" t="str">
        <f t="shared" si="2"/>
        <v>F</v>
      </c>
      <c r="P37" s="49" t="str">
        <f t="shared" si="2"/>
        <v>F</v>
      </c>
      <c r="Q37" s="49" t="str">
        <f t="shared" si="2"/>
        <v>N/A</v>
      </c>
      <c r="R37" s="49" t="str">
        <f t="shared" si="2"/>
        <v>F</v>
      </c>
      <c r="S37" s="49" t="str">
        <f t="shared" si="2"/>
        <v>F</v>
      </c>
      <c r="T37" s="50" t="str">
        <f t="shared" si="2"/>
        <v>N/A</v>
      </c>
      <c r="U37" s="73" t="str">
        <f t="shared" si="2"/>
        <v>F</v>
      </c>
      <c r="W37" s="21" t="s">
        <v>832</v>
      </c>
      <c r="X37" s="86">
        <v>0.5</v>
      </c>
      <c r="Y37" s="90"/>
      <c r="Z37" s="84"/>
    </row>
    <row r="38" spans="1:26" ht="15.25" x14ac:dyDescent="0.85">
      <c r="A38" s="6" t="s">
        <v>627</v>
      </c>
      <c r="B38" s="15">
        <v>4</v>
      </c>
      <c r="C38" s="24">
        <v>-1</v>
      </c>
      <c r="D38" s="25">
        <v>0</v>
      </c>
      <c r="E38" s="25">
        <v>-1</v>
      </c>
      <c r="F38" s="25">
        <v>-0.5</v>
      </c>
      <c r="G38" s="26" t="s">
        <v>815</v>
      </c>
      <c r="H38" s="25">
        <v>0.5</v>
      </c>
      <c r="I38" s="25">
        <v>0.25</v>
      </c>
      <c r="J38" s="26" t="s">
        <v>815</v>
      </c>
      <c r="K38" s="75">
        <v>6.3829787234042548E-2</v>
      </c>
      <c r="M38" s="48" t="str">
        <f t="shared" si="2"/>
        <v>F</v>
      </c>
      <c r="N38" s="49" t="str">
        <f t="shared" si="2"/>
        <v>F</v>
      </c>
      <c r="O38" s="49" t="str">
        <f t="shared" si="2"/>
        <v>F</v>
      </c>
      <c r="P38" s="49" t="str">
        <f t="shared" si="2"/>
        <v>F</v>
      </c>
      <c r="Q38" s="49" t="str">
        <f t="shared" si="2"/>
        <v>N/A</v>
      </c>
      <c r="R38" s="49" t="str">
        <f t="shared" si="2"/>
        <v>F</v>
      </c>
      <c r="S38" s="49" t="str">
        <f t="shared" si="2"/>
        <v>F</v>
      </c>
      <c r="T38" s="50" t="str">
        <f t="shared" si="2"/>
        <v>N/A</v>
      </c>
      <c r="U38" s="73" t="str">
        <f t="shared" si="2"/>
        <v>F</v>
      </c>
      <c r="W38" s="21" t="s">
        <v>834</v>
      </c>
      <c r="X38" s="86">
        <v>0.4</v>
      </c>
      <c r="Y38" s="90"/>
      <c r="Z38" s="84"/>
    </row>
    <row r="39" spans="1:26" ht="15.25" x14ac:dyDescent="0.85">
      <c r="A39" s="6" t="s">
        <v>760</v>
      </c>
      <c r="B39" s="15" t="s">
        <v>759</v>
      </c>
      <c r="C39" s="24">
        <v>-1</v>
      </c>
      <c r="D39" s="25">
        <v>0</v>
      </c>
      <c r="E39" s="25">
        <v>-1</v>
      </c>
      <c r="F39" s="25">
        <v>-0.5</v>
      </c>
      <c r="G39" s="26" t="s">
        <v>815</v>
      </c>
      <c r="H39" s="25">
        <v>0.5</v>
      </c>
      <c r="I39" s="25">
        <v>0.36</v>
      </c>
      <c r="J39" s="26" t="s">
        <v>815</v>
      </c>
      <c r="K39" s="75">
        <v>0.125</v>
      </c>
      <c r="M39" s="48" t="str">
        <f t="shared" si="2"/>
        <v>F</v>
      </c>
      <c r="N39" s="49" t="str">
        <f t="shared" si="2"/>
        <v>F</v>
      </c>
      <c r="O39" s="49" t="str">
        <f t="shared" si="2"/>
        <v>F</v>
      </c>
      <c r="P39" s="49" t="str">
        <f t="shared" si="2"/>
        <v>F</v>
      </c>
      <c r="Q39" s="49" t="str">
        <f t="shared" si="2"/>
        <v>N/A</v>
      </c>
      <c r="R39" s="49" t="str">
        <f t="shared" si="2"/>
        <v>F</v>
      </c>
      <c r="S39" s="49" t="str">
        <f t="shared" si="2"/>
        <v>F</v>
      </c>
      <c r="T39" s="50" t="str">
        <f t="shared" si="2"/>
        <v>N/A</v>
      </c>
      <c r="U39" s="73" t="str">
        <f t="shared" si="2"/>
        <v>F</v>
      </c>
      <c r="W39" s="21" t="s">
        <v>834</v>
      </c>
      <c r="X39" s="86">
        <v>0.4</v>
      </c>
      <c r="Y39" s="90"/>
      <c r="Z39" s="84"/>
    </row>
    <row r="40" spans="1:26" ht="15.25" x14ac:dyDescent="0.85">
      <c r="A40" s="6" t="s">
        <v>569</v>
      </c>
      <c r="B40" s="15" t="s">
        <v>568</v>
      </c>
      <c r="C40" s="24">
        <v>1</v>
      </c>
      <c r="D40" s="25">
        <v>1</v>
      </c>
      <c r="E40" s="25">
        <v>1</v>
      </c>
      <c r="F40" s="25">
        <v>1</v>
      </c>
      <c r="G40" s="26" t="s">
        <v>815</v>
      </c>
      <c r="H40" s="25">
        <v>1</v>
      </c>
      <c r="I40" s="25">
        <v>1</v>
      </c>
      <c r="J40" s="26" t="s">
        <v>815</v>
      </c>
      <c r="K40" s="75">
        <v>1</v>
      </c>
      <c r="M40" s="48" t="str">
        <f t="shared" si="2"/>
        <v>A</v>
      </c>
      <c r="N40" s="49" t="str">
        <f t="shared" si="2"/>
        <v>A</v>
      </c>
      <c r="O40" s="49" t="str">
        <f t="shared" si="2"/>
        <v>A</v>
      </c>
      <c r="P40" s="49" t="str">
        <f t="shared" si="2"/>
        <v>A</v>
      </c>
      <c r="Q40" s="49" t="str">
        <f t="shared" si="2"/>
        <v>N/A</v>
      </c>
      <c r="R40" s="49" t="str">
        <f t="shared" si="2"/>
        <v>A</v>
      </c>
      <c r="S40" s="49" t="str">
        <f t="shared" si="2"/>
        <v>A</v>
      </c>
      <c r="T40" s="50" t="str">
        <f t="shared" si="2"/>
        <v>N/A</v>
      </c>
      <c r="U40" s="73" t="str">
        <f t="shared" si="2"/>
        <v>A</v>
      </c>
      <c r="W40" s="70" t="s">
        <v>830</v>
      </c>
      <c r="X40" s="86">
        <v>0.95</v>
      </c>
      <c r="Y40" s="90">
        <v>2</v>
      </c>
      <c r="Z40" s="84"/>
    </row>
    <row r="41" spans="1:26" ht="15.25" x14ac:dyDescent="0.85">
      <c r="A41" s="6" t="s">
        <v>549</v>
      </c>
      <c r="B41" s="15" t="s">
        <v>548</v>
      </c>
      <c r="C41" s="24">
        <v>1</v>
      </c>
      <c r="D41" s="25">
        <v>1</v>
      </c>
      <c r="E41" s="25">
        <v>1</v>
      </c>
      <c r="F41" s="25">
        <v>1</v>
      </c>
      <c r="G41" s="26" t="s">
        <v>815</v>
      </c>
      <c r="H41" s="25">
        <v>1</v>
      </c>
      <c r="I41" s="25">
        <v>0.92</v>
      </c>
      <c r="J41" s="26" t="s">
        <v>815</v>
      </c>
      <c r="K41" s="75">
        <v>0.95833333333333337</v>
      </c>
      <c r="M41" s="48" t="str">
        <f t="shared" si="2"/>
        <v>A</v>
      </c>
      <c r="N41" s="49" t="str">
        <f t="shared" si="2"/>
        <v>A</v>
      </c>
      <c r="O41" s="49" t="str">
        <f t="shared" si="2"/>
        <v>A</v>
      </c>
      <c r="P41" s="49" t="str">
        <f t="shared" si="2"/>
        <v>A</v>
      </c>
      <c r="Q41" s="49" t="str">
        <f t="shared" si="2"/>
        <v>N/A</v>
      </c>
      <c r="R41" s="49" t="str">
        <f t="shared" si="2"/>
        <v>A</v>
      </c>
      <c r="S41" s="49" t="str">
        <f t="shared" si="2"/>
        <v>A</v>
      </c>
      <c r="T41" s="50" t="str">
        <f t="shared" si="2"/>
        <v>N/A</v>
      </c>
      <c r="U41" s="73" t="str">
        <f t="shared" si="2"/>
        <v>A</v>
      </c>
      <c r="W41" s="21" t="s">
        <v>830</v>
      </c>
      <c r="X41" s="86">
        <v>0.95</v>
      </c>
      <c r="Y41" s="90"/>
      <c r="Z41" s="84"/>
    </row>
    <row r="42" spans="1:26" ht="15.25" x14ac:dyDescent="0.85">
      <c r="A42" s="6" t="s">
        <v>767</v>
      </c>
      <c r="B42" s="15" t="s">
        <v>766</v>
      </c>
      <c r="C42" s="24">
        <v>-1</v>
      </c>
      <c r="D42" s="25">
        <v>0</v>
      </c>
      <c r="E42" s="25">
        <v>-1</v>
      </c>
      <c r="F42" s="25">
        <v>0</v>
      </c>
      <c r="G42" s="26" t="s">
        <v>815</v>
      </c>
      <c r="H42" s="25">
        <v>0.5</v>
      </c>
      <c r="I42" s="25">
        <v>0.28000000000000003</v>
      </c>
      <c r="J42" s="26" t="s">
        <v>815</v>
      </c>
      <c r="K42" s="75">
        <v>0.125</v>
      </c>
      <c r="M42" s="48" t="str">
        <f t="shared" si="2"/>
        <v>F</v>
      </c>
      <c r="N42" s="49" t="str">
        <f t="shared" si="2"/>
        <v>F</v>
      </c>
      <c r="O42" s="49" t="str">
        <f t="shared" si="2"/>
        <v>F</v>
      </c>
      <c r="P42" s="49" t="str">
        <f t="shared" si="2"/>
        <v>F</v>
      </c>
      <c r="Q42" s="49" t="str">
        <f t="shared" si="2"/>
        <v>N/A</v>
      </c>
      <c r="R42" s="49" t="str">
        <f t="shared" si="2"/>
        <v>F</v>
      </c>
      <c r="S42" s="49" t="str">
        <f t="shared" si="2"/>
        <v>F</v>
      </c>
      <c r="T42" s="50" t="str">
        <f t="shared" si="2"/>
        <v>N/A</v>
      </c>
      <c r="U42" s="73" t="str">
        <f t="shared" si="2"/>
        <v>F</v>
      </c>
      <c r="W42" s="21" t="s">
        <v>829</v>
      </c>
      <c r="X42" s="86">
        <v>0.75</v>
      </c>
      <c r="Y42" s="90"/>
      <c r="Z42" s="84"/>
    </row>
    <row r="43" spans="1:26" ht="15.25" x14ac:dyDescent="0.85">
      <c r="A43" s="13" t="s">
        <v>628</v>
      </c>
      <c r="B43" s="15">
        <v>4</v>
      </c>
      <c r="C43" s="24">
        <v>-1</v>
      </c>
      <c r="D43" s="25">
        <v>0.2</v>
      </c>
      <c r="E43" s="25">
        <v>-1</v>
      </c>
      <c r="F43" s="25">
        <v>-1</v>
      </c>
      <c r="G43" s="26" t="s">
        <v>815</v>
      </c>
      <c r="H43" s="25">
        <v>0.5</v>
      </c>
      <c r="I43" s="25">
        <v>8.3333333333333329E-2</v>
      </c>
      <c r="J43" s="26" t="s">
        <v>815</v>
      </c>
      <c r="K43" s="75">
        <v>-2.2222222222222223E-2</v>
      </c>
      <c r="M43" s="48" t="str">
        <f t="shared" si="2"/>
        <v>F</v>
      </c>
      <c r="N43" s="49" t="str">
        <f t="shared" si="2"/>
        <v>F</v>
      </c>
      <c r="O43" s="49" t="str">
        <f t="shared" si="2"/>
        <v>F</v>
      </c>
      <c r="P43" s="49" t="str">
        <f t="shared" si="2"/>
        <v>F</v>
      </c>
      <c r="Q43" s="49" t="str">
        <f t="shared" si="2"/>
        <v>N/A</v>
      </c>
      <c r="R43" s="49" t="str">
        <f t="shared" si="2"/>
        <v>F</v>
      </c>
      <c r="S43" s="49" t="str">
        <f t="shared" si="2"/>
        <v>F</v>
      </c>
      <c r="T43" s="50" t="str">
        <f t="shared" si="2"/>
        <v>N/A</v>
      </c>
      <c r="U43" s="73" t="str">
        <f t="shared" si="2"/>
        <v>F</v>
      </c>
      <c r="W43" s="21" t="s">
        <v>830</v>
      </c>
      <c r="X43" s="86">
        <v>0.95</v>
      </c>
      <c r="Y43" s="90"/>
      <c r="Z43" s="84"/>
    </row>
    <row r="44" spans="1:26" ht="15.25" x14ac:dyDescent="0.85">
      <c r="A44" s="13" t="s">
        <v>758</v>
      </c>
      <c r="B44" s="15" t="s">
        <v>757</v>
      </c>
      <c r="C44" s="24">
        <v>1</v>
      </c>
      <c r="D44" s="25">
        <v>1</v>
      </c>
      <c r="E44" s="25">
        <v>-0.33333333333333331</v>
      </c>
      <c r="F44" s="25">
        <v>0.5</v>
      </c>
      <c r="G44" s="26" t="s">
        <v>815</v>
      </c>
      <c r="H44" s="25">
        <v>1</v>
      </c>
      <c r="I44" s="25">
        <v>0.76</v>
      </c>
      <c r="J44" s="26" t="s">
        <v>815</v>
      </c>
      <c r="K44" s="75">
        <v>0.75</v>
      </c>
      <c r="M44" s="48" t="str">
        <f t="shared" si="2"/>
        <v>A</v>
      </c>
      <c r="N44" s="49" t="str">
        <f t="shared" si="2"/>
        <v>A</v>
      </c>
      <c r="O44" s="49" t="str">
        <f t="shared" si="2"/>
        <v>F</v>
      </c>
      <c r="P44" s="49" t="str">
        <f t="shared" si="2"/>
        <v>F</v>
      </c>
      <c r="Q44" s="49" t="str">
        <f t="shared" si="2"/>
        <v>N/A</v>
      </c>
      <c r="R44" s="49" t="str">
        <f t="shared" si="2"/>
        <v>A</v>
      </c>
      <c r="S44" s="49" t="str">
        <f t="shared" si="2"/>
        <v>C</v>
      </c>
      <c r="T44" s="50" t="str">
        <f t="shared" si="2"/>
        <v>N/A</v>
      </c>
      <c r="U44" s="73" t="str">
        <f t="shared" si="2"/>
        <v>C</v>
      </c>
      <c r="W44" s="21" t="s">
        <v>841</v>
      </c>
      <c r="X44" s="86">
        <v>0.44</v>
      </c>
      <c r="Y44" s="90"/>
      <c r="Z44" s="84"/>
    </row>
    <row r="45" spans="1:26" ht="15.25" x14ac:dyDescent="0.85">
      <c r="A45" s="13" t="s">
        <v>692</v>
      </c>
      <c r="B45" s="15" t="s">
        <v>691</v>
      </c>
      <c r="C45" s="24">
        <v>1</v>
      </c>
      <c r="D45" s="25">
        <v>1</v>
      </c>
      <c r="E45" s="25">
        <v>1</v>
      </c>
      <c r="F45" s="25">
        <v>1</v>
      </c>
      <c r="G45" s="26" t="s">
        <v>815</v>
      </c>
      <c r="H45" s="25">
        <v>1</v>
      </c>
      <c r="I45" s="25">
        <v>1</v>
      </c>
      <c r="J45" s="26" t="s">
        <v>815</v>
      </c>
      <c r="K45" s="75">
        <v>1</v>
      </c>
      <c r="M45" s="48" t="str">
        <f t="shared" si="2"/>
        <v>A</v>
      </c>
      <c r="N45" s="49" t="str">
        <f t="shared" si="2"/>
        <v>A</v>
      </c>
      <c r="O45" s="49" t="str">
        <f t="shared" si="2"/>
        <v>A</v>
      </c>
      <c r="P45" s="49" t="str">
        <f t="shared" si="2"/>
        <v>A</v>
      </c>
      <c r="Q45" s="49" t="str">
        <f t="shared" si="2"/>
        <v>N/A</v>
      </c>
      <c r="R45" s="49" t="str">
        <f t="shared" si="2"/>
        <v>A</v>
      </c>
      <c r="S45" s="49" t="str">
        <f t="shared" si="2"/>
        <v>A</v>
      </c>
      <c r="T45" s="50" t="str">
        <f t="shared" si="2"/>
        <v>N/A</v>
      </c>
      <c r="U45" s="73" t="str">
        <f t="shared" si="2"/>
        <v>A</v>
      </c>
      <c r="W45" s="21" t="s">
        <v>830</v>
      </c>
      <c r="X45" s="86">
        <v>0.95</v>
      </c>
      <c r="Y45" s="90">
        <v>2</v>
      </c>
      <c r="Z45" s="84"/>
    </row>
    <row r="46" spans="1:26" ht="15.25" x14ac:dyDescent="0.85">
      <c r="A46" s="6" t="s">
        <v>693</v>
      </c>
      <c r="B46" s="15" t="s">
        <v>691</v>
      </c>
      <c r="C46" s="24">
        <v>1</v>
      </c>
      <c r="D46" s="25">
        <v>1</v>
      </c>
      <c r="E46" s="25">
        <v>1</v>
      </c>
      <c r="F46" s="25">
        <v>1</v>
      </c>
      <c r="G46" s="26" t="s">
        <v>815</v>
      </c>
      <c r="H46" s="25">
        <v>1</v>
      </c>
      <c r="I46" s="25">
        <v>1</v>
      </c>
      <c r="J46" s="26" t="s">
        <v>815</v>
      </c>
      <c r="K46" s="75">
        <v>1</v>
      </c>
      <c r="M46" s="48" t="str">
        <f t="shared" si="2"/>
        <v>A</v>
      </c>
      <c r="N46" s="49" t="str">
        <f t="shared" si="2"/>
        <v>A</v>
      </c>
      <c r="O46" s="49" t="str">
        <f t="shared" si="2"/>
        <v>A</v>
      </c>
      <c r="P46" s="49" t="str">
        <f t="shared" si="2"/>
        <v>A</v>
      </c>
      <c r="Q46" s="49" t="str">
        <f t="shared" si="2"/>
        <v>N/A</v>
      </c>
      <c r="R46" s="49" t="str">
        <f t="shared" si="2"/>
        <v>A</v>
      </c>
      <c r="S46" s="49" t="str">
        <f t="shared" si="2"/>
        <v>A</v>
      </c>
      <c r="T46" s="50" t="str">
        <f t="shared" si="2"/>
        <v>N/A</v>
      </c>
      <c r="U46" s="73" t="str">
        <f t="shared" si="2"/>
        <v>A</v>
      </c>
      <c r="W46" s="21" t="s">
        <v>832</v>
      </c>
      <c r="X46" s="86">
        <v>0.5</v>
      </c>
      <c r="Y46" s="90">
        <v>1</v>
      </c>
      <c r="Z46" s="84"/>
    </row>
    <row r="47" spans="1:26" ht="15.25" x14ac:dyDescent="0.85">
      <c r="A47" s="13" t="s">
        <v>612</v>
      </c>
      <c r="B47" s="15" t="s">
        <v>611</v>
      </c>
      <c r="C47" s="24">
        <v>1</v>
      </c>
      <c r="D47" s="25">
        <v>1</v>
      </c>
      <c r="E47" s="25">
        <v>1</v>
      </c>
      <c r="F47" s="25">
        <v>0</v>
      </c>
      <c r="G47" s="26" t="s">
        <v>815</v>
      </c>
      <c r="H47" s="25">
        <v>1</v>
      </c>
      <c r="I47" s="25">
        <v>0.92</v>
      </c>
      <c r="J47" s="26" t="s">
        <v>815</v>
      </c>
      <c r="K47" s="75">
        <v>0.875</v>
      </c>
      <c r="M47" s="48" t="str">
        <f t="shared" si="2"/>
        <v>A</v>
      </c>
      <c r="N47" s="49" t="str">
        <f t="shared" si="2"/>
        <v>A</v>
      </c>
      <c r="O47" s="49" t="str">
        <f t="shared" si="2"/>
        <v>A</v>
      </c>
      <c r="P47" s="49" t="str">
        <f t="shared" si="2"/>
        <v>F</v>
      </c>
      <c r="Q47" s="49" t="str">
        <f t="shared" si="2"/>
        <v>N/A</v>
      </c>
      <c r="R47" s="49" t="str">
        <f t="shared" si="2"/>
        <v>A</v>
      </c>
      <c r="S47" s="49" t="str">
        <f t="shared" si="2"/>
        <v>A</v>
      </c>
      <c r="T47" s="50" t="str">
        <f t="shared" si="2"/>
        <v>N/A</v>
      </c>
      <c r="U47" s="73" t="str">
        <f t="shared" si="2"/>
        <v>B</v>
      </c>
      <c r="W47" s="21" t="s">
        <v>830</v>
      </c>
      <c r="X47" s="86">
        <v>0.95</v>
      </c>
      <c r="Y47" s="90"/>
      <c r="Z47" s="84"/>
    </row>
    <row r="48" spans="1:26" ht="15.25" x14ac:dyDescent="0.85">
      <c r="A48" s="6" t="s">
        <v>722</v>
      </c>
      <c r="B48" s="15" t="s">
        <v>719</v>
      </c>
      <c r="C48" s="24">
        <v>1</v>
      </c>
      <c r="D48" s="25">
        <v>1</v>
      </c>
      <c r="E48" s="25">
        <v>1</v>
      </c>
      <c r="F48" s="25">
        <v>0.33333333333333331</v>
      </c>
      <c r="G48" s="26" t="s">
        <v>815</v>
      </c>
      <c r="H48" s="25">
        <v>1</v>
      </c>
      <c r="I48" s="25">
        <v>1</v>
      </c>
      <c r="J48" s="26" t="s">
        <v>815</v>
      </c>
      <c r="K48" s="75">
        <v>0.95652173913043481</v>
      </c>
      <c r="M48" s="48" t="str">
        <f t="shared" si="2"/>
        <v>A</v>
      </c>
      <c r="N48" s="49" t="str">
        <f t="shared" si="2"/>
        <v>A</v>
      </c>
      <c r="O48" s="49" t="str">
        <f t="shared" si="2"/>
        <v>A</v>
      </c>
      <c r="P48" s="49" t="str">
        <f t="shared" si="2"/>
        <v>F</v>
      </c>
      <c r="Q48" s="49" t="str">
        <f t="shared" si="2"/>
        <v>N/A</v>
      </c>
      <c r="R48" s="49" t="str">
        <f t="shared" si="2"/>
        <v>A</v>
      </c>
      <c r="S48" s="49" t="str">
        <f t="shared" si="2"/>
        <v>A</v>
      </c>
      <c r="T48" s="50" t="str">
        <f t="shared" si="2"/>
        <v>N/A</v>
      </c>
      <c r="U48" s="73" t="str">
        <f t="shared" si="2"/>
        <v>A</v>
      </c>
      <c r="W48" s="70" t="s">
        <v>841</v>
      </c>
      <c r="X48" s="86">
        <v>0.44</v>
      </c>
      <c r="Y48" s="90">
        <v>1</v>
      </c>
      <c r="Z48" s="84"/>
    </row>
    <row r="49" spans="1:26" ht="15.25" x14ac:dyDescent="0.85">
      <c r="A49" s="6" t="s">
        <v>672</v>
      </c>
      <c r="B49" s="15" t="s">
        <v>671</v>
      </c>
      <c r="C49" s="24">
        <v>1</v>
      </c>
      <c r="D49" s="25">
        <v>1</v>
      </c>
      <c r="E49" s="25">
        <v>1</v>
      </c>
      <c r="F49" s="25">
        <v>1</v>
      </c>
      <c r="G49" s="26" t="s">
        <v>815</v>
      </c>
      <c r="H49" s="25">
        <v>1</v>
      </c>
      <c r="I49" s="25">
        <v>1</v>
      </c>
      <c r="J49" s="26" t="s">
        <v>815</v>
      </c>
      <c r="K49" s="75">
        <v>1</v>
      </c>
      <c r="M49" s="48" t="str">
        <f t="shared" si="2"/>
        <v>A</v>
      </c>
      <c r="N49" s="49" t="str">
        <f t="shared" si="2"/>
        <v>A</v>
      </c>
      <c r="O49" s="49" t="str">
        <f t="shared" si="2"/>
        <v>A</v>
      </c>
      <c r="P49" s="49" t="str">
        <f t="shared" si="2"/>
        <v>A</v>
      </c>
      <c r="Q49" s="49" t="str">
        <f t="shared" si="2"/>
        <v>N/A</v>
      </c>
      <c r="R49" s="49" t="str">
        <f t="shared" si="2"/>
        <v>A</v>
      </c>
      <c r="S49" s="49" t="str">
        <f t="shared" si="2"/>
        <v>A</v>
      </c>
      <c r="T49" s="50" t="str">
        <f t="shared" si="2"/>
        <v>N/A</v>
      </c>
      <c r="U49" s="73" t="str">
        <f t="shared" si="2"/>
        <v>A</v>
      </c>
      <c r="W49" s="21" t="s">
        <v>841</v>
      </c>
      <c r="X49" s="86">
        <v>0.44</v>
      </c>
      <c r="Y49" s="90">
        <v>3</v>
      </c>
      <c r="Z49" s="84"/>
    </row>
    <row r="50" spans="1:26" ht="15.25" x14ac:dyDescent="0.85">
      <c r="A50" s="6" t="s">
        <v>543</v>
      </c>
      <c r="B50" s="15" t="s">
        <v>542</v>
      </c>
      <c r="C50" s="24">
        <v>1</v>
      </c>
      <c r="D50" s="25">
        <v>1</v>
      </c>
      <c r="E50" s="25">
        <v>1</v>
      </c>
      <c r="F50" s="25">
        <v>1</v>
      </c>
      <c r="G50" s="26" t="s">
        <v>815</v>
      </c>
      <c r="H50" s="25">
        <v>1</v>
      </c>
      <c r="I50" s="25">
        <v>1</v>
      </c>
      <c r="J50" s="26" t="s">
        <v>815</v>
      </c>
      <c r="K50" s="75">
        <v>1</v>
      </c>
      <c r="M50" s="48" t="str">
        <f t="shared" si="2"/>
        <v>A</v>
      </c>
      <c r="N50" s="49" t="str">
        <f t="shared" si="2"/>
        <v>A</v>
      </c>
      <c r="O50" s="49" t="str">
        <f t="shared" si="2"/>
        <v>A</v>
      </c>
      <c r="P50" s="49" t="str">
        <f t="shared" ref="P50:U92" si="3">IF(F50&lt;=0.6,"F",IF(AND(F50&gt;0.6,F50&lt;=0.7),"D",IF(AND(F50&gt;0.7,F50&lt;=0.8),"C",IF(AND(F50&gt;0.8,F50&lt;=0.9),"B",IF(AND(F50&gt;0.9,F50&lt;=1),"A","N/A")))))</f>
        <v>A</v>
      </c>
      <c r="Q50" s="49" t="str">
        <f t="shared" si="3"/>
        <v>N/A</v>
      </c>
      <c r="R50" s="49" t="str">
        <f t="shared" si="3"/>
        <v>A</v>
      </c>
      <c r="S50" s="49" t="str">
        <f t="shared" si="3"/>
        <v>A</v>
      </c>
      <c r="T50" s="50" t="str">
        <f t="shared" si="3"/>
        <v>N/A</v>
      </c>
      <c r="U50" s="73" t="str">
        <f t="shared" si="3"/>
        <v>A</v>
      </c>
      <c r="W50" s="21" t="s">
        <v>835</v>
      </c>
      <c r="X50" s="86">
        <v>0.75</v>
      </c>
      <c r="Y50" s="90">
        <v>3</v>
      </c>
      <c r="Z50" s="84"/>
    </row>
    <row r="51" spans="1:26" ht="15.25" x14ac:dyDescent="0.85">
      <c r="A51" s="13" t="s">
        <v>544</v>
      </c>
      <c r="B51" s="15" t="s">
        <v>542</v>
      </c>
      <c r="C51" s="24">
        <v>1</v>
      </c>
      <c r="D51" s="25">
        <v>1</v>
      </c>
      <c r="E51" s="25">
        <v>1</v>
      </c>
      <c r="F51" s="25">
        <v>1</v>
      </c>
      <c r="G51" s="26" t="s">
        <v>815</v>
      </c>
      <c r="H51" s="25">
        <v>1</v>
      </c>
      <c r="I51" s="25">
        <v>1</v>
      </c>
      <c r="J51" s="26" t="s">
        <v>815</v>
      </c>
      <c r="K51" s="75">
        <v>1</v>
      </c>
      <c r="M51" s="48" t="str">
        <f t="shared" ref="M51:R114" si="4">IF(C51&lt;=0.6,"F",IF(AND(C51&gt;0.6,C51&lt;=0.7),"D",IF(AND(C51&gt;0.7,C51&lt;=0.8),"C",IF(AND(C51&gt;0.8,C51&lt;=0.9),"B",IF(AND(C51&gt;0.9,C51&lt;=1),"A","N/A")))))</f>
        <v>A</v>
      </c>
      <c r="N51" s="49" t="str">
        <f t="shared" si="4"/>
        <v>A</v>
      </c>
      <c r="O51" s="49" t="str">
        <f t="shared" si="4"/>
        <v>A</v>
      </c>
      <c r="P51" s="49" t="str">
        <f t="shared" si="3"/>
        <v>A</v>
      </c>
      <c r="Q51" s="49" t="str">
        <f t="shared" si="3"/>
        <v>N/A</v>
      </c>
      <c r="R51" s="49" t="str">
        <f t="shared" si="3"/>
        <v>A</v>
      </c>
      <c r="S51" s="49" t="str">
        <f t="shared" si="3"/>
        <v>A</v>
      </c>
      <c r="T51" s="50" t="str">
        <f t="shared" si="3"/>
        <v>N/A</v>
      </c>
      <c r="U51" s="73" t="str">
        <f t="shared" si="3"/>
        <v>A</v>
      </c>
      <c r="W51" s="21" t="s">
        <v>835</v>
      </c>
      <c r="X51" s="86">
        <v>0.75</v>
      </c>
      <c r="Y51" s="90"/>
      <c r="Z51" s="84"/>
    </row>
    <row r="52" spans="1:26" ht="15.25" x14ac:dyDescent="0.85">
      <c r="A52" s="6" t="s">
        <v>737</v>
      </c>
      <c r="B52" s="15" t="s">
        <v>736</v>
      </c>
      <c r="C52" s="24">
        <v>1</v>
      </c>
      <c r="D52" s="25">
        <v>1</v>
      </c>
      <c r="E52" s="25">
        <v>1</v>
      </c>
      <c r="F52" s="25">
        <v>1</v>
      </c>
      <c r="G52" s="26" t="s">
        <v>815</v>
      </c>
      <c r="H52" s="25">
        <v>1</v>
      </c>
      <c r="I52" s="25">
        <v>1</v>
      </c>
      <c r="J52" s="26" t="s">
        <v>815</v>
      </c>
      <c r="K52" s="75">
        <v>1</v>
      </c>
      <c r="M52" s="48" t="str">
        <f t="shared" si="4"/>
        <v>A</v>
      </c>
      <c r="N52" s="49" t="str">
        <f t="shared" si="4"/>
        <v>A</v>
      </c>
      <c r="O52" s="49" t="str">
        <f t="shared" si="4"/>
        <v>A</v>
      </c>
      <c r="P52" s="49" t="str">
        <f t="shared" si="3"/>
        <v>A</v>
      </c>
      <c r="Q52" s="49" t="str">
        <f t="shared" si="3"/>
        <v>N/A</v>
      </c>
      <c r="R52" s="49" t="str">
        <f t="shared" si="3"/>
        <v>A</v>
      </c>
      <c r="S52" s="49" t="str">
        <f t="shared" si="3"/>
        <v>A</v>
      </c>
      <c r="T52" s="50" t="str">
        <f t="shared" si="3"/>
        <v>N/A</v>
      </c>
      <c r="U52" s="73" t="str">
        <f t="shared" si="3"/>
        <v>A</v>
      </c>
      <c r="W52" s="21" t="s">
        <v>841</v>
      </c>
      <c r="X52" s="86">
        <v>0.44</v>
      </c>
      <c r="Y52" s="90">
        <v>1</v>
      </c>
      <c r="Z52" s="84"/>
    </row>
    <row r="53" spans="1:26" ht="15.25" x14ac:dyDescent="0.85">
      <c r="A53" s="6" t="s">
        <v>618</v>
      </c>
      <c r="B53" s="15" t="s">
        <v>617</v>
      </c>
      <c r="C53" s="24">
        <v>-1</v>
      </c>
      <c r="D53" s="25">
        <v>0</v>
      </c>
      <c r="E53" s="25">
        <v>-1</v>
      </c>
      <c r="F53" s="25">
        <v>-0.5</v>
      </c>
      <c r="G53" s="26" t="s">
        <v>815</v>
      </c>
      <c r="H53" s="25">
        <v>0.25</v>
      </c>
      <c r="I53" s="25">
        <v>0.12</v>
      </c>
      <c r="J53" s="26" t="s">
        <v>815</v>
      </c>
      <c r="K53" s="75">
        <v>-4.1666666666666664E-2</v>
      </c>
      <c r="M53" s="48" t="str">
        <f t="shared" si="4"/>
        <v>F</v>
      </c>
      <c r="N53" s="49" t="str">
        <f t="shared" si="4"/>
        <v>F</v>
      </c>
      <c r="O53" s="49" t="str">
        <f t="shared" si="4"/>
        <v>F</v>
      </c>
      <c r="P53" s="49" t="str">
        <f t="shared" si="3"/>
        <v>F</v>
      </c>
      <c r="Q53" s="49" t="str">
        <f t="shared" si="3"/>
        <v>N/A</v>
      </c>
      <c r="R53" s="49" t="str">
        <f t="shared" si="3"/>
        <v>F</v>
      </c>
      <c r="S53" s="49" t="str">
        <f t="shared" si="3"/>
        <v>F</v>
      </c>
      <c r="T53" s="50" t="str">
        <f t="shared" si="3"/>
        <v>N/A</v>
      </c>
      <c r="U53" s="73" t="str">
        <f t="shared" si="3"/>
        <v>F</v>
      </c>
      <c r="W53" s="21" t="s">
        <v>841</v>
      </c>
      <c r="X53" s="86">
        <v>0.44</v>
      </c>
      <c r="Y53" s="90"/>
      <c r="Z53" s="84"/>
    </row>
    <row r="54" spans="1:26" ht="15.25" x14ac:dyDescent="0.85">
      <c r="A54" s="13" t="s">
        <v>740</v>
      </c>
      <c r="B54" s="15" t="s">
        <v>739</v>
      </c>
      <c r="C54" s="24">
        <v>1</v>
      </c>
      <c r="D54" s="25">
        <v>0.6</v>
      </c>
      <c r="E54" s="25">
        <v>1</v>
      </c>
      <c r="F54" s="25">
        <v>0.5</v>
      </c>
      <c r="G54" s="26" t="s">
        <v>815</v>
      </c>
      <c r="H54" s="25">
        <v>1</v>
      </c>
      <c r="I54" s="25">
        <v>0.92</v>
      </c>
      <c r="J54" s="26" t="s">
        <v>815</v>
      </c>
      <c r="K54" s="75">
        <v>0.86956521739130432</v>
      </c>
      <c r="M54" s="48" t="str">
        <f t="shared" si="4"/>
        <v>A</v>
      </c>
      <c r="N54" s="49" t="str">
        <f t="shared" si="4"/>
        <v>F</v>
      </c>
      <c r="O54" s="49" t="str">
        <f t="shared" si="4"/>
        <v>A</v>
      </c>
      <c r="P54" s="49" t="str">
        <f t="shared" si="3"/>
        <v>F</v>
      </c>
      <c r="Q54" s="49" t="str">
        <f t="shared" si="3"/>
        <v>N/A</v>
      </c>
      <c r="R54" s="49" t="str">
        <f t="shared" si="3"/>
        <v>A</v>
      </c>
      <c r="S54" s="49" t="str">
        <f t="shared" si="3"/>
        <v>A</v>
      </c>
      <c r="T54" s="50" t="str">
        <f t="shared" si="3"/>
        <v>N/A</v>
      </c>
      <c r="U54" s="73" t="str">
        <f t="shared" si="3"/>
        <v>B</v>
      </c>
      <c r="W54" s="21" t="s">
        <v>830</v>
      </c>
      <c r="X54" s="86">
        <v>0.95</v>
      </c>
      <c r="Y54" s="90">
        <v>1</v>
      </c>
    </row>
    <row r="55" spans="1:26" ht="15.25" x14ac:dyDescent="0.85">
      <c r="A55" s="13" t="s">
        <v>716</v>
      </c>
      <c r="B55" s="15" t="s">
        <v>714</v>
      </c>
      <c r="C55" s="24">
        <v>1</v>
      </c>
      <c r="D55" s="25">
        <v>1</v>
      </c>
      <c r="E55" s="25">
        <v>1</v>
      </c>
      <c r="F55" s="25">
        <v>1</v>
      </c>
      <c r="G55" s="26" t="s">
        <v>815</v>
      </c>
      <c r="H55" s="25">
        <v>1</v>
      </c>
      <c r="I55" s="25">
        <v>1</v>
      </c>
      <c r="J55" s="26" t="s">
        <v>815</v>
      </c>
      <c r="K55" s="75">
        <v>1</v>
      </c>
      <c r="M55" s="48" t="str">
        <f t="shared" si="4"/>
        <v>A</v>
      </c>
      <c r="N55" s="49" t="str">
        <f t="shared" si="4"/>
        <v>A</v>
      </c>
      <c r="O55" s="49" t="str">
        <f t="shared" si="4"/>
        <v>A</v>
      </c>
      <c r="P55" s="49" t="str">
        <f t="shared" si="3"/>
        <v>A</v>
      </c>
      <c r="Q55" s="49" t="str">
        <f t="shared" si="3"/>
        <v>N/A</v>
      </c>
      <c r="R55" s="49" t="str">
        <f t="shared" si="3"/>
        <v>A</v>
      </c>
      <c r="S55" s="49" t="str">
        <f t="shared" si="3"/>
        <v>A</v>
      </c>
      <c r="T55" s="50" t="str">
        <f t="shared" si="3"/>
        <v>N/A</v>
      </c>
      <c r="U55" s="73" t="str">
        <f t="shared" si="3"/>
        <v>A</v>
      </c>
      <c r="W55" s="21" t="s">
        <v>834</v>
      </c>
      <c r="X55" s="86">
        <v>0.4</v>
      </c>
      <c r="Y55" s="90"/>
      <c r="Z55" s="84"/>
    </row>
    <row r="56" spans="1:26" ht="15.25" x14ac:dyDescent="0.85">
      <c r="A56" s="6" t="s">
        <v>673</v>
      </c>
      <c r="B56" s="15" t="s">
        <v>671</v>
      </c>
      <c r="C56" s="24">
        <v>1</v>
      </c>
      <c r="D56" s="25">
        <v>1</v>
      </c>
      <c r="E56" s="25">
        <v>1</v>
      </c>
      <c r="F56" s="25">
        <v>1</v>
      </c>
      <c r="G56" s="26" t="s">
        <v>815</v>
      </c>
      <c r="H56" s="25">
        <v>1</v>
      </c>
      <c r="I56" s="25">
        <v>1</v>
      </c>
      <c r="J56" s="26" t="s">
        <v>815</v>
      </c>
      <c r="K56" s="75">
        <v>1</v>
      </c>
      <c r="M56" s="48" t="str">
        <f t="shared" si="4"/>
        <v>A</v>
      </c>
      <c r="N56" s="49" t="str">
        <f t="shared" si="4"/>
        <v>A</v>
      </c>
      <c r="O56" s="49" t="str">
        <f t="shared" si="4"/>
        <v>A</v>
      </c>
      <c r="P56" s="49" t="str">
        <f t="shared" si="3"/>
        <v>A</v>
      </c>
      <c r="Q56" s="49" t="str">
        <f t="shared" si="3"/>
        <v>N/A</v>
      </c>
      <c r="R56" s="49" t="str">
        <f t="shared" si="3"/>
        <v>A</v>
      </c>
      <c r="S56" s="49" t="str">
        <f t="shared" si="3"/>
        <v>A</v>
      </c>
      <c r="T56" s="50" t="str">
        <f t="shared" si="3"/>
        <v>N/A</v>
      </c>
      <c r="U56" s="73" t="str">
        <f t="shared" si="3"/>
        <v>A</v>
      </c>
      <c r="W56" s="21" t="s">
        <v>834</v>
      </c>
      <c r="X56" s="86">
        <v>0.4</v>
      </c>
      <c r="Y56" s="90">
        <v>2</v>
      </c>
      <c r="Z56" s="84"/>
    </row>
    <row r="57" spans="1:26" ht="15.25" x14ac:dyDescent="0.85">
      <c r="A57" s="6" t="s">
        <v>708</v>
      </c>
      <c r="B57" s="15" t="s">
        <v>707</v>
      </c>
      <c r="C57" s="24">
        <v>1</v>
      </c>
      <c r="D57" s="25">
        <v>1</v>
      </c>
      <c r="E57" s="25">
        <v>1</v>
      </c>
      <c r="F57" s="25">
        <v>1</v>
      </c>
      <c r="G57" s="26" t="s">
        <v>815</v>
      </c>
      <c r="H57" s="25">
        <v>1</v>
      </c>
      <c r="I57" s="25">
        <v>1</v>
      </c>
      <c r="J57" s="26" t="s">
        <v>815</v>
      </c>
      <c r="K57" s="75">
        <v>1</v>
      </c>
      <c r="M57" s="48" t="str">
        <f t="shared" si="4"/>
        <v>A</v>
      </c>
      <c r="N57" s="49" t="str">
        <f t="shared" si="4"/>
        <v>A</v>
      </c>
      <c r="O57" s="49" t="str">
        <f t="shared" si="4"/>
        <v>A</v>
      </c>
      <c r="P57" s="49" t="str">
        <f t="shared" si="3"/>
        <v>A</v>
      </c>
      <c r="Q57" s="49" t="str">
        <f t="shared" si="3"/>
        <v>N/A</v>
      </c>
      <c r="R57" s="49" t="str">
        <f t="shared" si="3"/>
        <v>A</v>
      </c>
      <c r="S57" s="49" t="str">
        <f t="shared" si="3"/>
        <v>A</v>
      </c>
      <c r="T57" s="50" t="str">
        <f t="shared" si="3"/>
        <v>N/A</v>
      </c>
      <c r="U57" s="73" t="str">
        <f t="shared" si="3"/>
        <v>A</v>
      </c>
      <c r="W57" s="21" t="s">
        <v>829</v>
      </c>
      <c r="X57" s="86">
        <v>0.75</v>
      </c>
      <c r="Y57" s="90"/>
      <c r="Z57" s="84"/>
    </row>
    <row r="58" spans="1:26" ht="15.25" x14ac:dyDescent="0.85">
      <c r="A58" s="6" t="s">
        <v>662</v>
      </c>
      <c r="B58" s="15" t="s">
        <v>660</v>
      </c>
      <c r="C58" s="24">
        <v>-1</v>
      </c>
      <c r="D58" s="25">
        <v>0</v>
      </c>
      <c r="E58" s="25">
        <v>-1</v>
      </c>
      <c r="F58" s="25">
        <v>-1</v>
      </c>
      <c r="G58" s="26" t="s">
        <v>815</v>
      </c>
      <c r="H58" s="25">
        <v>0.5</v>
      </c>
      <c r="I58" s="25">
        <v>0.2</v>
      </c>
      <c r="J58" s="26" t="s">
        <v>815</v>
      </c>
      <c r="K58" s="75">
        <v>0</v>
      </c>
      <c r="M58" s="48" t="str">
        <f t="shared" si="4"/>
        <v>F</v>
      </c>
      <c r="N58" s="49" t="str">
        <f t="shared" si="4"/>
        <v>F</v>
      </c>
      <c r="O58" s="49" t="str">
        <f t="shared" si="4"/>
        <v>F</v>
      </c>
      <c r="P58" s="49" t="str">
        <f t="shared" si="3"/>
        <v>F</v>
      </c>
      <c r="Q58" s="49" t="str">
        <f t="shared" si="3"/>
        <v>N/A</v>
      </c>
      <c r="R58" s="49" t="str">
        <f t="shared" si="3"/>
        <v>F</v>
      </c>
      <c r="S58" s="49" t="str">
        <f t="shared" si="3"/>
        <v>F</v>
      </c>
      <c r="T58" s="50" t="str">
        <f t="shared" si="3"/>
        <v>N/A</v>
      </c>
      <c r="U58" s="73" t="str">
        <f t="shared" si="3"/>
        <v>F</v>
      </c>
      <c r="W58" s="21" t="s">
        <v>829</v>
      </c>
      <c r="X58" s="86">
        <v>0.75</v>
      </c>
      <c r="Y58" s="90">
        <v>1</v>
      </c>
      <c r="Z58" s="84"/>
    </row>
    <row r="59" spans="1:26" ht="15.25" x14ac:dyDescent="0.85">
      <c r="A59" s="6" t="s">
        <v>683</v>
      </c>
      <c r="B59" s="15" t="s">
        <v>681</v>
      </c>
      <c r="C59" s="24">
        <v>1</v>
      </c>
      <c r="D59" s="25">
        <v>1</v>
      </c>
      <c r="E59" s="25">
        <v>1</v>
      </c>
      <c r="F59" s="25">
        <v>1</v>
      </c>
      <c r="G59" s="26" t="s">
        <v>815</v>
      </c>
      <c r="H59" s="25">
        <v>1</v>
      </c>
      <c r="I59" s="25">
        <v>1</v>
      </c>
      <c r="J59" s="26" t="s">
        <v>815</v>
      </c>
      <c r="K59" s="75">
        <v>1</v>
      </c>
      <c r="M59" s="48" t="str">
        <f t="shared" si="4"/>
        <v>A</v>
      </c>
      <c r="N59" s="49" t="str">
        <f t="shared" si="4"/>
        <v>A</v>
      </c>
      <c r="O59" s="49" t="str">
        <f t="shared" si="4"/>
        <v>A</v>
      </c>
      <c r="P59" s="49" t="str">
        <f t="shared" si="3"/>
        <v>A</v>
      </c>
      <c r="Q59" s="49" t="str">
        <f t="shared" si="3"/>
        <v>N/A</v>
      </c>
      <c r="R59" s="49" t="str">
        <f t="shared" si="3"/>
        <v>A</v>
      </c>
      <c r="S59" s="49" t="str">
        <f t="shared" si="3"/>
        <v>A</v>
      </c>
      <c r="T59" s="50" t="str">
        <f t="shared" si="3"/>
        <v>N/A</v>
      </c>
      <c r="U59" s="73" t="str">
        <f t="shared" si="3"/>
        <v>A</v>
      </c>
      <c r="W59" s="21" t="s">
        <v>834</v>
      </c>
      <c r="X59" s="86">
        <v>0.4</v>
      </c>
      <c r="Y59" s="90"/>
      <c r="Z59" s="84"/>
    </row>
    <row r="60" spans="1:26" ht="15.25" x14ac:dyDescent="0.85">
      <c r="A60" s="6" t="s">
        <v>565</v>
      </c>
      <c r="B60" s="15" t="s">
        <v>563</v>
      </c>
      <c r="C60" s="24">
        <v>1</v>
      </c>
      <c r="D60" s="25">
        <v>1</v>
      </c>
      <c r="E60" s="25">
        <v>1</v>
      </c>
      <c r="F60" s="25">
        <v>0.5</v>
      </c>
      <c r="G60" s="26" t="s">
        <v>815</v>
      </c>
      <c r="H60" s="25">
        <v>0.75</v>
      </c>
      <c r="I60" s="25">
        <v>1</v>
      </c>
      <c r="J60" s="26" t="s">
        <v>815</v>
      </c>
      <c r="K60" s="75">
        <v>0.91666666666666663</v>
      </c>
      <c r="M60" s="48" t="str">
        <f t="shared" si="4"/>
        <v>A</v>
      </c>
      <c r="N60" s="49" t="str">
        <f t="shared" si="4"/>
        <v>A</v>
      </c>
      <c r="O60" s="49" t="str">
        <f t="shared" si="4"/>
        <v>A</v>
      </c>
      <c r="P60" s="49" t="str">
        <f t="shared" si="3"/>
        <v>F</v>
      </c>
      <c r="Q60" s="49" t="str">
        <f t="shared" si="3"/>
        <v>N/A</v>
      </c>
      <c r="R60" s="49" t="str">
        <f t="shared" si="3"/>
        <v>C</v>
      </c>
      <c r="S60" s="49" t="str">
        <f t="shared" si="3"/>
        <v>A</v>
      </c>
      <c r="T60" s="50" t="str">
        <f t="shared" si="3"/>
        <v>N/A</v>
      </c>
      <c r="U60" s="73" t="str">
        <f t="shared" si="3"/>
        <v>A</v>
      </c>
      <c r="W60" s="21" t="s">
        <v>841</v>
      </c>
      <c r="X60" s="86">
        <v>0.44</v>
      </c>
      <c r="Y60" s="90">
        <v>4</v>
      </c>
    </row>
    <row r="61" spans="1:26" ht="15.25" x14ac:dyDescent="0.85">
      <c r="A61" s="6" t="s">
        <v>507</v>
      </c>
      <c r="B61" s="15">
        <v>6</v>
      </c>
      <c r="C61" s="24">
        <v>-1</v>
      </c>
      <c r="D61" s="25">
        <v>0</v>
      </c>
      <c r="E61" s="25">
        <v>-1</v>
      </c>
      <c r="F61" s="25">
        <v>-1</v>
      </c>
      <c r="G61" s="26" t="s">
        <v>815</v>
      </c>
      <c r="H61" s="25">
        <v>0</v>
      </c>
      <c r="I61" s="25">
        <v>0.36</v>
      </c>
      <c r="J61" s="26" t="s">
        <v>815</v>
      </c>
      <c r="K61" s="75">
        <v>0</v>
      </c>
      <c r="M61" s="48" t="str">
        <f t="shared" si="4"/>
        <v>F</v>
      </c>
      <c r="N61" s="49" t="str">
        <f t="shared" si="4"/>
        <v>F</v>
      </c>
      <c r="O61" s="49" t="str">
        <f t="shared" si="4"/>
        <v>F</v>
      </c>
      <c r="P61" s="49" t="str">
        <f t="shared" si="3"/>
        <v>F</v>
      </c>
      <c r="Q61" s="49" t="str">
        <f t="shared" si="3"/>
        <v>N/A</v>
      </c>
      <c r="R61" s="49" t="str">
        <f t="shared" si="3"/>
        <v>F</v>
      </c>
      <c r="S61" s="49" t="str">
        <f t="shared" si="3"/>
        <v>F</v>
      </c>
      <c r="T61" s="50" t="str">
        <f t="shared" si="3"/>
        <v>N/A</v>
      </c>
      <c r="U61" s="73" t="str">
        <f t="shared" si="3"/>
        <v>F</v>
      </c>
      <c r="W61" s="21" t="s">
        <v>830</v>
      </c>
      <c r="X61" s="86">
        <v>0.95</v>
      </c>
      <c r="Y61" s="90">
        <v>1</v>
      </c>
      <c r="Z61" s="84"/>
    </row>
    <row r="62" spans="1:26" ht="15.25" x14ac:dyDescent="0.85">
      <c r="A62" s="13" t="s">
        <v>530</v>
      </c>
      <c r="B62" s="15" t="s">
        <v>529</v>
      </c>
      <c r="C62" s="24">
        <v>1</v>
      </c>
      <c r="D62" s="25">
        <v>1</v>
      </c>
      <c r="E62" s="25">
        <v>0.33333333333333331</v>
      </c>
      <c r="F62" s="25">
        <v>1</v>
      </c>
      <c r="G62" s="26" t="s">
        <v>815</v>
      </c>
      <c r="H62" s="25">
        <v>1</v>
      </c>
      <c r="I62" s="25">
        <v>0.92</v>
      </c>
      <c r="J62" s="26" t="s">
        <v>815</v>
      </c>
      <c r="K62" s="75">
        <v>0.91666666666666663</v>
      </c>
      <c r="M62" s="48" t="str">
        <f t="shared" si="4"/>
        <v>A</v>
      </c>
      <c r="N62" s="49" t="str">
        <f t="shared" si="4"/>
        <v>A</v>
      </c>
      <c r="O62" s="49" t="str">
        <f t="shared" si="4"/>
        <v>F</v>
      </c>
      <c r="P62" s="49" t="str">
        <f t="shared" si="3"/>
        <v>A</v>
      </c>
      <c r="Q62" s="49" t="str">
        <f t="shared" si="3"/>
        <v>N/A</v>
      </c>
      <c r="R62" s="49" t="str">
        <f t="shared" si="3"/>
        <v>A</v>
      </c>
      <c r="S62" s="49" t="str">
        <f t="shared" si="3"/>
        <v>A</v>
      </c>
      <c r="T62" s="50" t="str">
        <f t="shared" si="3"/>
        <v>N/A</v>
      </c>
      <c r="U62" s="73" t="str">
        <f t="shared" si="3"/>
        <v>A</v>
      </c>
      <c r="W62" s="21" t="s">
        <v>835</v>
      </c>
      <c r="X62" s="86">
        <v>0.75</v>
      </c>
      <c r="Y62" s="90">
        <v>1</v>
      </c>
      <c r="Z62" s="84"/>
    </row>
    <row r="63" spans="1:26" ht="15.25" x14ac:dyDescent="0.85">
      <c r="A63" s="13" t="s">
        <v>788</v>
      </c>
      <c r="B63" s="15" t="s">
        <v>714</v>
      </c>
      <c r="C63" s="24">
        <v>1</v>
      </c>
      <c r="D63" s="25">
        <v>1</v>
      </c>
      <c r="E63" s="25">
        <v>1</v>
      </c>
      <c r="F63" s="25">
        <v>0.5</v>
      </c>
      <c r="G63" s="26" t="s">
        <v>815</v>
      </c>
      <c r="H63" s="25">
        <v>1</v>
      </c>
      <c r="I63" s="25">
        <v>1</v>
      </c>
      <c r="J63" s="26" t="s">
        <v>815</v>
      </c>
      <c r="K63" s="75">
        <v>0.95744680851063835</v>
      </c>
      <c r="M63" s="48" t="str">
        <f t="shared" si="4"/>
        <v>A</v>
      </c>
      <c r="N63" s="49" t="str">
        <f t="shared" si="4"/>
        <v>A</v>
      </c>
      <c r="O63" s="49" t="str">
        <f t="shared" si="4"/>
        <v>A</v>
      </c>
      <c r="P63" s="49" t="str">
        <f t="shared" si="3"/>
        <v>F</v>
      </c>
      <c r="Q63" s="49" t="str">
        <f t="shared" si="3"/>
        <v>N/A</v>
      </c>
      <c r="R63" s="49" t="str">
        <f t="shared" si="3"/>
        <v>A</v>
      </c>
      <c r="S63" s="49" t="str">
        <f t="shared" si="3"/>
        <v>A</v>
      </c>
      <c r="T63" s="50" t="str">
        <f t="shared" si="3"/>
        <v>N/A</v>
      </c>
      <c r="U63" s="73" t="str">
        <f t="shared" si="3"/>
        <v>A</v>
      </c>
      <c r="W63" s="21" t="s">
        <v>834</v>
      </c>
      <c r="X63" s="86">
        <v>0.4</v>
      </c>
      <c r="Y63" s="90"/>
      <c r="Z63" s="84"/>
    </row>
    <row r="64" spans="1:26" ht="15.25" x14ac:dyDescent="0.85">
      <c r="A64" s="13" t="s">
        <v>773</v>
      </c>
      <c r="B64" s="15" t="s">
        <v>772</v>
      </c>
      <c r="C64" s="24">
        <v>-1</v>
      </c>
      <c r="D64" s="25">
        <v>0</v>
      </c>
      <c r="E64" s="25">
        <v>-1</v>
      </c>
      <c r="F64" s="25">
        <v>-1</v>
      </c>
      <c r="G64" s="26" t="s">
        <v>815</v>
      </c>
      <c r="H64" s="25">
        <v>0.5</v>
      </c>
      <c r="I64" s="25">
        <v>0.12</v>
      </c>
      <c r="J64" s="26" t="s">
        <v>815</v>
      </c>
      <c r="K64" s="75">
        <v>-4.1666666666666664E-2</v>
      </c>
      <c r="M64" s="48" t="str">
        <f t="shared" si="4"/>
        <v>F</v>
      </c>
      <c r="N64" s="49" t="str">
        <f t="shared" si="4"/>
        <v>F</v>
      </c>
      <c r="O64" s="49" t="str">
        <f t="shared" si="4"/>
        <v>F</v>
      </c>
      <c r="P64" s="49" t="str">
        <f t="shared" si="3"/>
        <v>F</v>
      </c>
      <c r="Q64" s="49" t="str">
        <f t="shared" si="3"/>
        <v>N/A</v>
      </c>
      <c r="R64" s="49" t="str">
        <f t="shared" si="3"/>
        <v>F</v>
      </c>
      <c r="S64" s="49" t="str">
        <f t="shared" si="3"/>
        <v>F</v>
      </c>
      <c r="T64" s="50" t="str">
        <f t="shared" si="3"/>
        <v>N/A</v>
      </c>
      <c r="U64" s="73" t="str">
        <f t="shared" si="3"/>
        <v>F</v>
      </c>
      <c r="W64" s="21" t="s">
        <v>830</v>
      </c>
      <c r="X64" s="86">
        <v>0.95</v>
      </c>
      <c r="Y64" s="90"/>
      <c r="Z64" s="84"/>
    </row>
    <row r="65" spans="1:26" ht="15.25" x14ac:dyDescent="0.85">
      <c r="A65" s="6" t="s">
        <v>533</v>
      </c>
      <c r="B65" s="15" t="s">
        <v>532</v>
      </c>
      <c r="C65" s="24">
        <v>1</v>
      </c>
      <c r="D65" s="25">
        <v>1</v>
      </c>
      <c r="E65" s="25">
        <v>1</v>
      </c>
      <c r="F65" s="25">
        <v>1</v>
      </c>
      <c r="G65" s="26" t="s">
        <v>815</v>
      </c>
      <c r="H65" s="25">
        <v>1</v>
      </c>
      <c r="I65" s="25">
        <v>1</v>
      </c>
      <c r="J65" s="26" t="s">
        <v>815</v>
      </c>
      <c r="K65" s="75">
        <v>1</v>
      </c>
      <c r="M65" s="48" t="str">
        <f t="shared" si="4"/>
        <v>A</v>
      </c>
      <c r="N65" s="49" t="str">
        <f t="shared" si="4"/>
        <v>A</v>
      </c>
      <c r="O65" s="49" t="str">
        <f t="shared" si="4"/>
        <v>A</v>
      </c>
      <c r="P65" s="49" t="str">
        <f t="shared" si="3"/>
        <v>A</v>
      </c>
      <c r="Q65" s="49" t="str">
        <f t="shared" si="3"/>
        <v>N/A</v>
      </c>
      <c r="R65" s="49" t="str">
        <f t="shared" si="3"/>
        <v>A</v>
      </c>
      <c r="S65" s="49" t="str">
        <f t="shared" si="3"/>
        <v>A</v>
      </c>
      <c r="T65" s="50" t="str">
        <f t="shared" si="3"/>
        <v>N/A</v>
      </c>
      <c r="U65" s="73" t="str">
        <f t="shared" si="3"/>
        <v>A</v>
      </c>
      <c r="W65" s="21" t="s">
        <v>829</v>
      </c>
      <c r="X65" s="86">
        <v>0.75</v>
      </c>
      <c r="Y65" s="90">
        <v>1</v>
      </c>
      <c r="Z65" s="84"/>
    </row>
    <row r="66" spans="1:26" ht="15.25" x14ac:dyDescent="0.85">
      <c r="A66" s="6" t="s">
        <v>709</v>
      </c>
      <c r="B66" s="15" t="s">
        <v>707</v>
      </c>
      <c r="C66" s="24">
        <v>1</v>
      </c>
      <c r="D66" s="25">
        <v>1</v>
      </c>
      <c r="E66" s="25">
        <v>1</v>
      </c>
      <c r="F66" s="25">
        <v>0.5</v>
      </c>
      <c r="G66" s="26" t="s">
        <v>815</v>
      </c>
      <c r="H66" s="25">
        <v>1</v>
      </c>
      <c r="I66" s="25">
        <v>1</v>
      </c>
      <c r="J66" s="26" t="s">
        <v>815</v>
      </c>
      <c r="K66" s="75">
        <v>0.95833333333333337</v>
      </c>
      <c r="M66" s="48" t="str">
        <f t="shared" si="4"/>
        <v>A</v>
      </c>
      <c r="N66" s="49" t="str">
        <f t="shared" si="4"/>
        <v>A</v>
      </c>
      <c r="O66" s="49" t="str">
        <f t="shared" si="4"/>
        <v>A</v>
      </c>
      <c r="P66" s="49" t="str">
        <f t="shared" si="3"/>
        <v>F</v>
      </c>
      <c r="Q66" s="49" t="str">
        <f t="shared" si="3"/>
        <v>N/A</v>
      </c>
      <c r="R66" s="49" t="str">
        <f t="shared" si="3"/>
        <v>A</v>
      </c>
      <c r="S66" s="49" t="str">
        <f t="shared" si="3"/>
        <v>A</v>
      </c>
      <c r="T66" s="50" t="str">
        <f t="shared" si="3"/>
        <v>N/A</v>
      </c>
      <c r="U66" s="73" t="str">
        <f t="shared" si="3"/>
        <v>A</v>
      </c>
      <c r="W66" s="21" t="s">
        <v>834</v>
      </c>
      <c r="X66" s="86">
        <v>0.4</v>
      </c>
      <c r="Y66" s="90"/>
      <c r="Z66" s="84"/>
    </row>
    <row r="67" spans="1:26" ht="15.25" x14ac:dyDescent="0.85">
      <c r="A67" s="6" t="s">
        <v>522</v>
      </c>
      <c r="B67" s="15" t="s">
        <v>520</v>
      </c>
      <c r="C67" s="24">
        <v>1</v>
      </c>
      <c r="D67" s="25">
        <v>1</v>
      </c>
      <c r="E67" s="25">
        <v>1</v>
      </c>
      <c r="F67" s="25">
        <v>1</v>
      </c>
      <c r="G67" s="26" t="s">
        <v>815</v>
      </c>
      <c r="H67" s="25">
        <v>1</v>
      </c>
      <c r="I67" s="25">
        <v>1</v>
      </c>
      <c r="J67" s="26" t="s">
        <v>815</v>
      </c>
      <c r="K67" s="75">
        <v>1</v>
      </c>
      <c r="M67" s="48" t="str">
        <f t="shared" si="4"/>
        <v>A</v>
      </c>
      <c r="N67" s="49" t="str">
        <f t="shared" si="4"/>
        <v>A</v>
      </c>
      <c r="O67" s="49" t="str">
        <f t="shared" si="4"/>
        <v>A</v>
      </c>
      <c r="P67" s="49" t="str">
        <f t="shared" si="3"/>
        <v>A</v>
      </c>
      <c r="Q67" s="49" t="str">
        <f t="shared" si="3"/>
        <v>N/A</v>
      </c>
      <c r="R67" s="49" t="str">
        <f t="shared" si="3"/>
        <v>A</v>
      </c>
      <c r="S67" s="49" t="str">
        <f t="shared" si="3"/>
        <v>A</v>
      </c>
      <c r="T67" s="50" t="str">
        <f t="shared" si="3"/>
        <v>N/A</v>
      </c>
      <c r="U67" s="73" t="str">
        <f t="shared" si="3"/>
        <v>A</v>
      </c>
      <c r="W67" s="21" t="s">
        <v>829</v>
      </c>
      <c r="X67" s="86">
        <v>0.75</v>
      </c>
      <c r="Y67" s="90">
        <v>2</v>
      </c>
      <c r="Z67" s="84"/>
    </row>
    <row r="68" spans="1:26" ht="15.25" x14ac:dyDescent="0.85">
      <c r="A68" s="6" t="s">
        <v>545</v>
      </c>
      <c r="B68" s="15" t="s">
        <v>542</v>
      </c>
      <c r="C68" s="24">
        <v>1</v>
      </c>
      <c r="D68" s="25">
        <v>1</v>
      </c>
      <c r="E68" s="25">
        <v>1</v>
      </c>
      <c r="F68" s="25">
        <v>1</v>
      </c>
      <c r="G68" s="26" t="s">
        <v>815</v>
      </c>
      <c r="H68" s="25">
        <v>1</v>
      </c>
      <c r="I68" s="25">
        <v>1</v>
      </c>
      <c r="J68" s="26" t="s">
        <v>815</v>
      </c>
      <c r="K68" s="75">
        <v>1</v>
      </c>
      <c r="M68" s="48" t="str">
        <f t="shared" si="4"/>
        <v>A</v>
      </c>
      <c r="N68" s="49" t="str">
        <f t="shared" si="4"/>
        <v>A</v>
      </c>
      <c r="O68" s="49" t="str">
        <f t="shared" si="4"/>
        <v>A</v>
      </c>
      <c r="P68" s="49" t="str">
        <f t="shared" si="3"/>
        <v>A</v>
      </c>
      <c r="Q68" s="49" t="str">
        <f t="shared" si="3"/>
        <v>N/A</v>
      </c>
      <c r="R68" s="49" t="str">
        <f t="shared" si="3"/>
        <v>A</v>
      </c>
      <c r="S68" s="49" t="str">
        <f t="shared" si="3"/>
        <v>A</v>
      </c>
      <c r="T68" s="50" t="str">
        <f t="shared" si="3"/>
        <v>N/A</v>
      </c>
      <c r="U68" s="73" t="str">
        <f t="shared" si="3"/>
        <v>A</v>
      </c>
      <c r="W68" s="21" t="s">
        <v>832</v>
      </c>
      <c r="X68" s="86">
        <v>0.5</v>
      </c>
      <c r="Y68" s="90"/>
      <c r="Z68" s="84"/>
    </row>
    <row r="69" spans="1:26" ht="15.25" x14ac:dyDescent="0.85">
      <c r="A69" s="6" t="s">
        <v>734</v>
      </c>
      <c r="B69" s="15" t="s">
        <v>733</v>
      </c>
      <c r="C69" s="24">
        <v>1</v>
      </c>
      <c r="D69" s="25">
        <v>0.66666666666666663</v>
      </c>
      <c r="E69" s="25">
        <v>1</v>
      </c>
      <c r="F69" s="25">
        <v>0.5</v>
      </c>
      <c r="G69" s="26" t="s">
        <v>815</v>
      </c>
      <c r="H69" s="25">
        <v>1</v>
      </c>
      <c r="I69" s="25">
        <v>1</v>
      </c>
      <c r="J69" s="26" t="s">
        <v>815</v>
      </c>
      <c r="K69" s="75">
        <v>0.91666666666666663</v>
      </c>
      <c r="M69" s="48" t="str">
        <f t="shared" si="4"/>
        <v>A</v>
      </c>
      <c r="N69" s="49" t="str">
        <f t="shared" si="4"/>
        <v>D</v>
      </c>
      <c r="O69" s="49" t="str">
        <f t="shared" si="4"/>
        <v>A</v>
      </c>
      <c r="P69" s="49" t="str">
        <f t="shared" si="3"/>
        <v>F</v>
      </c>
      <c r="Q69" s="49" t="str">
        <f t="shared" si="3"/>
        <v>N/A</v>
      </c>
      <c r="R69" s="49" t="str">
        <f t="shared" si="3"/>
        <v>A</v>
      </c>
      <c r="S69" s="49" t="str">
        <f t="shared" si="3"/>
        <v>A</v>
      </c>
      <c r="T69" s="50" t="str">
        <f t="shared" si="3"/>
        <v>N/A</v>
      </c>
      <c r="U69" s="73" t="str">
        <f t="shared" si="3"/>
        <v>A</v>
      </c>
      <c r="W69" s="21" t="s">
        <v>834</v>
      </c>
      <c r="X69" s="86">
        <v>0.4</v>
      </c>
      <c r="Y69" s="90">
        <v>1</v>
      </c>
      <c r="Z69" s="84"/>
    </row>
    <row r="70" spans="1:26" ht="15.25" x14ac:dyDescent="0.85">
      <c r="A70" s="6" t="s">
        <v>605</v>
      </c>
      <c r="B70" s="15" t="s">
        <v>604</v>
      </c>
      <c r="C70" s="24">
        <v>-1</v>
      </c>
      <c r="D70" s="25">
        <v>0</v>
      </c>
      <c r="E70" s="25">
        <v>-1</v>
      </c>
      <c r="F70" s="25">
        <v>-0.5</v>
      </c>
      <c r="G70" s="26" t="s">
        <v>815</v>
      </c>
      <c r="H70" s="25">
        <v>0.5</v>
      </c>
      <c r="I70" s="25">
        <v>0.52</v>
      </c>
      <c r="J70" s="26" t="s">
        <v>815</v>
      </c>
      <c r="K70" s="75">
        <v>0.20833333333333334</v>
      </c>
      <c r="M70" s="48" t="str">
        <f t="shared" si="4"/>
        <v>F</v>
      </c>
      <c r="N70" s="49" t="str">
        <f t="shared" si="4"/>
        <v>F</v>
      </c>
      <c r="O70" s="49" t="str">
        <f t="shared" si="4"/>
        <v>F</v>
      </c>
      <c r="P70" s="49" t="str">
        <f t="shared" si="3"/>
        <v>F</v>
      </c>
      <c r="Q70" s="49" t="str">
        <f t="shared" si="3"/>
        <v>N/A</v>
      </c>
      <c r="R70" s="49" t="str">
        <f t="shared" si="3"/>
        <v>F</v>
      </c>
      <c r="S70" s="49" t="str">
        <f t="shared" si="3"/>
        <v>F</v>
      </c>
      <c r="T70" s="50" t="str">
        <f t="shared" si="3"/>
        <v>N/A</v>
      </c>
      <c r="U70" s="73" t="str">
        <f t="shared" si="3"/>
        <v>F</v>
      </c>
      <c r="W70" s="21" t="s">
        <v>835</v>
      </c>
      <c r="X70" s="86">
        <v>0.75</v>
      </c>
      <c r="Y70" s="90"/>
      <c r="Z70" s="84"/>
    </row>
    <row r="71" spans="1:26" ht="15.25" x14ac:dyDescent="0.85">
      <c r="A71" s="6" t="s">
        <v>500</v>
      </c>
      <c r="B71" s="15" t="s">
        <v>499</v>
      </c>
      <c r="C71" s="24">
        <v>-1</v>
      </c>
      <c r="D71" s="25">
        <v>0.5</v>
      </c>
      <c r="E71" s="25">
        <v>-1</v>
      </c>
      <c r="F71" s="25">
        <v>-0.33333333333333331</v>
      </c>
      <c r="G71" s="26" t="s">
        <v>815</v>
      </c>
      <c r="H71" s="25">
        <v>0.33333333333333331</v>
      </c>
      <c r="I71" s="25">
        <v>0.5</v>
      </c>
      <c r="J71" s="26" t="s">
        <v>815</v>
      </c>
      <c r="K71" s="75">
        <v>0.21428571428571427</v>
      </c>
      <c r="M71" s="48" t="str">
        <f t="shared" si="4"/>
        <v>F</v>
      </c>
      <c r="N71" s="49" t="str">
        <f t="shared" si="4"/>
        <v>F</v>
      </c>
      <c r="O71" s="49" t="str">
        <f t="shared" si="4"/>
        <v>F</v>
      </c>
      <c r="P71" s="49" t="str">
        <f t="shared" si="3"/>
        <v>F</v>
      </c>
      <c r="Q71" s="49" t="str">
        <f t="shared" si="3"/>
        <v>N/A</v>
      </c>
      <c r="R71" s="49" t="str">
        <f t="shared" si="3"/>
        <v>F</v>
      </c>
      <c r="S71" s="49" t="str">
        <f t="shared" si="3"/>
        <v>F</v>
      </c>
      <c r="T71" s="50" t="str">
        <f t="shared" si="3"/>
        <v>N/A</v>
      </c>
      <c r="U71" s="73" t="str">
        <f t="shared" si="3"/>
        <v>F</v>
      </c>
      <c r="W71" s="21" t="s">
        <v>841</v>
      </c>
      <c r="X71" s="86">
        <v>0.44</v>
      </c>
      <c r="Y71" s="90">
        <v>1</v>
      </c>
      <c r="Z71" s="84"/>
    </row>
    <row r="72" spans="1:26" ht="15.25" x14ac:dyDescent="0.85">
      <c r="A72" s="6" t="s">
        <v>538</v>
      </c>
      <c r="B72" s="15">
        <v>7</v>
      </c>
      <c r="C72" s="24">
        <v>-1</v>
      </c>
      <c r="D72" s="25">
        <v>0</v>
      </c>
      <c r="E72" s="25">
        <v>-1</v>
      </c>
      <c r="F72" s="25">
        <v>-1</v>
      </c>
      <c r="G72" s="26" t="s">
        <v>815</v>
      </c>
      <c r="H72" s="25">
        <v>-0.14285714285714285</v>
      </c>
      <c r="I72" s="25">
        <v>0.28000000000000003</v>
      </c>
      <c r="J72" s="26" t="s">
        <v>815</v>
      </c>
      <c r="K72" s="75">
        <v>-2.3255813953488372E-2</v>
      </c>
      <c r="M72" s="48" t="str">
        <f t="shared" si="4"/>
        <v>F</v>
      </c>
      <c r="N72" s="49" t="str">
        <f t="shared" si="4"/>
        <v>F</v>
      </c>
      <c r="O72" s="49" t="str">
        <f t="shared" si="4"/>
        <v>F</v>
      </c>
      <c r="P72" s="49" t="str">
        <f t="shared" si="3"/>
        <v>F</v>
      </c>
      <c r="Q72" s="49" t="str">
        <f t="shared" si="3"/>
        <v>N/A</v>
      </c>
      <c r="R72" s="49" t="str">
        <f t="shared" si="3"/>
        <v>F</v>
      </c>
      <c r="S72" s="49" t="str">
        <f t="shared" si="3"/>
        <v>F</v>
      </c>
      <c r="T72" s="50" t="str">
        <f t="shared" si="3"/>
        <v>N/A</v>
      </c>
      <c r="U72" s="73" t="str">
        <f t="shared" si="3"/>
        <v>F</v>
      </c>
      <c r="W72" s="21" t="s">
        <v>841</v>
      </c>
      <c r="X72" s="86">
        <v>0.44</v>
      </c>
      <c r="Y72" s="90"/>
      <c r="Z72" s="84"/>
    </row>
    <row r="73" spans="1:26" ht="15.25" x14ac:dyDescent="0.85">
      <c r="A73" s="13" t="s">
        <v>738</v>
      </c>
      <c r="B73" s="15" t="s">
        <v>736</v>
      </c>
      <c r="C73" s="24">
        <v>1</v>
      </c>
      <c r="D73" s="25">
        <v>1</v>
      </c>
      <c r="E73" s="25">
        <v>1</v>
      </c>
      <c r="F73" s="25">
        <v>1</v>
      </c>
      <c r="G73" s="26" t="s">
        <v>815</v>
      </c>
      <c r="H73" s="25">
        <v>1</v>
      </c>
      <c r="I73" s="25">
        <v>0.84</v>
      </c>
      <c r="J73" s="26" t="s">
        <v>815</v>
      </c>
      <c r="K73" s="75">
        <v>0.91304347826086951</v>
      </c>
      <c r="M73" s="48" t="str">
        <f t="shared" si="4"/>
        <v>A</v>
      </c>
      <c r="N73" s="49" t="str">
        <f t="shared" si="4"/>
        <v>A</v>
      </c>
      <c r="O73" s="49" t="str">
        <f t="shared" si="4"/>
        <v>A</v>
      </c>
      <c r="P73" s="49" t="str">
        <f t="shared" si="3"/>
        <v>A</v>
      </c>
      <c r="Q73" s="49" t="str">
        <f t="shared" si="3"/>
        <v>N/A</v>
      </c>
      <c r="R73" s="49" t="str">
        <f t="shared" si="3"/>
        <v>A</v>
      </c>
      <c r="S73" s="49" t="str">
        <f t="shared" si="3"/>
        <v>B</v>
      </c>
      <c r="T73" s="50" t="str">
        <f t="shared" si="3"/>
        <v>N/A</v>
      </c>
      <c r="U73" s="73" t="str">
        <f t="shared" si="3"/>
        <v>A</v>
      </c>
      <c r="W73" s="21" t="s">
        <v>835</v>
      </c>
      <c r="X73" s="86">
        <v>0.75</v>
      </c>
      <c r="Y73" s="90">
        <v>3</v>
      </c>
      <c r="Z73" s="84"/>
    </row>
    <row r="74" spans="1:26" ht="15.25" x14ac:dyDescent="0.85">
      <c r="A74" s="6" t="s">
        <v>582</v>
      </c>
      <c r="B74" s="15" t="s">
        <v>581</v>
      </c>
      <c r="C74" s="24">
        <v>1</v>
      </c>
      <c r="D74" s="25">
        <v>1</v>
      </c>
      <c r="E74" s="25">
        <v>1</v>
      </c>
      <c r="F74" s="25">
        <v>0.5</v>
      </c>
      <c r="G74" s="26" t="s">
        <v>815</v>
      </c>
      <c r="H74" s="25">
        <v>1</v>
      </c>
      <c r="I74" s="25">
        <v>0.91666666666666663</v>
      </c>
      <c r="J74" s="26" t="s">
        <v>815</v>
      </c>
      <c r="K74" s="75">
        <v>0.91489361702127658</v>
      </c>
      <c r="M74" s="48" t="str">
        <f t="shared" si="4"/>
        <v>A</v>
      </c>
      <c r="N74" s="49" t="str">
        <f t="shared" si="4"/>
        <v>A</v>
      </c>
      <c r="O74" s="49" t="str">
        <f t="shared" si="4"/>
        <v>A</v>
      </c>
      <c r="P74" s="49" t="str">
        <f t="shared" si="3"/>
        <v>F</v>
      </c>
      <c r="Q74" s="49" t="str">
        <f t="shared" si="3"/>
        <v>N/A</v>
      </c>
      <c r="R74" s="49" t="str">
        <f t="shared" si="3"/>
        <v>A</v>
      </c>
      <c r="S74" s="49" t="str">
        <f t="shared" si="3"/>
        <v>A</v>
      </c>
      <c r="T74" s="50" t="str">
        <f t="shared" si="3"/>
        <v>N/A</v>
      </c>
      <c r="U74" s="73" t="str">
        <f t="shared" si="3"/>
        <v>A</v>
      </c>
      <c r="W74" s="21" t="s">
        <v>829</v>
      </c>
      <c r="X74" s="86">
        <v>0.75</v>
      </c>
      <c r="Y74" s="90"/>
      <c r="Z74" s="84"/>
    </row>
    <row r="75" spans="1:26" ht="15.25" x14ac:dyDescent="0.85">
      <c r="A75" s="6" t="s">
        <v>663</v>
      </c>
      <c r="B75" s="15" t="s">
        <v>660</v>
      </c>
      <c r="C75" s="24">
        <v>-1</v>
      </c>
      <c r="D75" s="25">
        <v>0</v>
      </c>
      <c r="E75" s="25">
        <v>-1</v>
      </c>
      <c r="F75" s="25">
        <v>-1</v>
      </c>
      <c r="G75" s="26" t="s">
        <v>815</v>
      </c>
      <c r="H75" s="25">
        <v>0.25</v>
      </c>
      <c r="I75" s="25">
        <v>0.12</v>
      </c>
      <c r="J75" s="26" t="s">
        <v>815</v>
      </c>
      <c r="K75" s="75">
        <v>-8.3333333333333329E-2</v>
      </c>
      <c r="M75" s="48" t="str">
        <f t="shared" si="4"/>
        <v>F</v>
      </c>
      <c r="N75" s="49" t="str">
        <f t="shared" si="4"/>
        <v>F</v>
      </c>
      <c r="O75" s="49" t="str">
        <f t="shared" si="4"/>
        <v>F</v>
      </c>
      <c r="P75" s="49" t="str">
        <f t="shared" si="3"/>
        <v>F</v>
      </c>
      <c r="Q75" s="49" t="str">
        <f t="shared" si="3"/>
        <v>N/A</v>
      </c>
      <c r="R75" s="49" t="str">
        <f t="shared" si="3"/>
        <v>F</v>
      </c>
      <c r="S75" s="49" t="str">
        <f t="shared" si="3"/>
        <v>F</v>
      </c>
      <c r="T75" s="50" t="str">
        <f t="shared" si="3"/>
        <v>N/A</v>
      </c>
      <c r="U75" s="73" t="str">
        <f t="shared" si="3"/>
        <v>F</v>
      </c>
      <c r="W75" s="21" t="s">
        <v>834</v>
      </c>
      <c r="X75" s="86">
        <v>0.4</v>
      </c>
      <c r="Y75" s="90"/>
      <c r="Z75" s="84"/>
    </row>
    <row r="76" spans="1:26" ht="15.25" x14ac:dyDescent="0.85">
      <c r="A76" s="6" t="s">
        <v>517</v>
      </c>
      <c r="B76" s="15" t="s">
        <v>515</v>
      </c>
      <c r="C76" s="24">
        <v>1</v>
      </c>
      <c r="D76" s="25">
        <v>0.66666666666666663</v>
      </c>
      <c r="E76" s="25">
        <v>-0.33333333333333331</v>
      </c>
      <c r="F76" s="25">
        <v>0.5</v>
      </c>
      <c r="G76" s="26" t="s">
        <v>815</v>
      </c>
      <c r="H76" s="25">
        <v>0.75</v>
      </c>
      <c r="I76" s="25">
        <v>0.76</v>
      </c>
      <c r="J76" s="26" t="s">
        <v>815</v>
      </c>
      <c r="K76" s="75">
        <v>0.66666666666666663</v>
      </c>
      <c r="M76" s="48" t="str">
        <f t="shared" si="4"/>
        <v>A</v>
      </c>
      <c r="N76" s="49" t="str">
        <f t="shared" si="4"/>
        <v>D</v>
      </c>
      <c r="O76" s="49" t="str">
        <f t="shared" si="4"/>
        <v>F</v>
      </c>
      <c r="P76" s="49" t="str">
        <f t="shared" si="3"/>
        <v>F</v>
      </c>
      <c r="Q76" s="49" t="str">
        <f t="shared" si="3"/>
        <v>N/A</v>
      </c>
      <c r="R76" s="49" t="str">
        <f t="shared" si="3"/>
        <v>C</v>
      </c>
      <c r="S76" s="49" t="str">
        <f t="shared" si="3"/>
        <v>C</v>
      </c>
      <c r="T76" s="50" t="str">
        <f t="shared" si="3"/>
        <v>N/A</v>
      </c>
      <c r="U76" s="73" t="str">
        <f t="shared" si="3"/>
        <v>D</v>
      </c>
      <c r="W76" s="21" t="s">
        <v>834</v>
      </c>
      <c r="X76" s="86">
        <v>0.4</v>
      </c>
      <c r="Y76" s="90"/>
      <c r="Z76" s="84"/>
    </row>
    <row r="77" spans="1:26" ht="15.25" x14ac:dyDescent="0.85">
      <c r="A77" s="13" t="s">
        <v>640</v>
      </c>
      <c r="B77" s="15" t="s">
        <v>639</v>
      </c>
      <c r="C77" s="24">
        <v>1</v>
      </c>
      <c r="D77" s="25">
        <v>1</v>
      </c>
      <c r="E77" s="25">
        <v>-0.33333333333333331</v>
      </c>
      <c r="F77" s="25">
        <v>1</v>
      </c>
      <c r="G77" s="26" t="s">
        <v>815</v>
      </c>
      <c r="H77" s="25">
        <v>1</v>
      </c>
      <c r="I77" s="25">
        <v>0.92</v>
      </c>
      <c r="J77" s="26" t="s">
        <v>815</v>
      </c>
      <c r="K77" s="75">
        <v>0.875</v>
      </c>
      <c r="M77" s="48" t="str">
        <f t="shared" si="4"/>
        <v>A</v>
      </c>
      <c r="N77" s="49" t="str">
        <f t="shared" si="4"/>
        <v>A</v>
      </c>
      <c r="O77" s="49" t="str">
        <f t="shared" si="4"/>
        <v>F</v>
      </c>
      <c r="P77" s="49" t="str">
        <f t="shared" si="3"/>
        <v>A</v>
      </c>
      <c r="Q77" s="49" t="str">
        <f t="shared" si="3"/>
        <v>N/A</v>
      </c>
      <c r="R77" s="49" t="str">
        <f t="shared" si="3"/>
        <v>A</v>
      </c>
      <c r="S77" s="49" t="str">
        <f t="shared" si="3"/>
        <v>A</v>
      </c>
      <c r="T77" s="50" t="str">
        <f t="shared" si="3"/>
        <v>N/A</v>
      </c>
      <c r="U77" s="73" t="str">
        <f t="shared" si="3"/>
        <v>B</v>
      </c>
      <c r="W77" s="21" t="s">
        <v>832</v>
      </c>
      <c r="X77" s="86">
        <v>0.5</v>
      </c>
      <c r="Y77" s="90"/>
      <c r="Z77" s="84"/>
    </row>
    <row r="78" spans="1:26" ht="15.25" x14ac:dyDescent="0.85">
      <c r="A78" s="6" t="s">
        <v>518</v>
      </c>
      <c r="B78" s="15" t="s">
        <v>515</v>
      </c>
      <c r="C78" s="24">
        <v>1</v>
      </c>
      <c r="D78" s="25">
        <v>1</v>
      </c>
      <c r="E78" s="25">
        <v>1</v>
      </c>
      <c r="F78" s="25">
        <v>0.5</v>
      </c>
      <c r="G78" s="26" t="s">
        <v>815</v>
      </c>
      <c r="H78" s="25">
        <v>1</v>
      </c>
      <c r="I78" s="25">
        <v>1</v>
      </c>
      <c r="J78" s="26" t="s">
        <v>815</v>
      </c>
      <c r="K78" s="75">
        <v>0.95833333333333337</v>
      </c>
      <c r="M78" s="48" t="str">
        <f t="shared" si="4"/>
        <v>A</v>
      </c>
      <c r="N78" s="49" t="str">
        <f t="shared" si="4"/>
        <v>A</v>
      </c>
      <c r="O78" s="49" t="str">
        <f t="shared" si="4"/>
        <v>A</v>
      </c>
      <c r="P78" s="49" t="str">
        <f t="shared" si="3"/>
        <v>F</v>
      </c>
      <c r="Q78" s="49" t="str">
        <f t="shared" si="3"/>
        <v>N/A</v>
      </c>
      <c r="R78" s="49" t="str">
        <f t="shared" si="3"/>
        <v>A</v>
      </c>
      <c r="S78" s="49" t="str">
        <f t="shared" si="3"/>
        <v>A</v>
      </c>
      <c r="T78" s="50" t="str">
        <f t="shared" si="3"/>
        <v>N/A</v>
      </c>
      <c r="U78" s="73" t="str">
        <f t="shared" si="3"/>
        <v>A</v>
      </c>
      <c r="W78" s="21" t="s">
        <v>829</v>
      </c>
      <c r="X78" s="86">
        <v>0.75</v>
      </c>
      <c r="Y78" s="90"/>
      <c r="Z78" s="84"/>
    </row>
    <row r="79" spans="1:26" ht="15.25" x14ac:dyDescent="0.85">
      <c r="A79" s="6" t="s">
        <v>667</v>
      </c>
      <c r="B79" s="15" t="s">
        <v>666</v>
      </c>
      <c r="C79" s="24">
        <v>1</v>
      </c>
      <c r="D79" s="25">
        <v>1</v>
      </c>
      <c r="E79" s="25">
        <v>1</v>
      </c>
      <c r="F79" s="25">
        <v>1</v>
      </c>
      <c r="G79" s="26" t="s">
        <v>815</v>
      </c>
      <c r="H79" s="25">
        <v>1</v>
      </c>
      <c r="I79" s="25">
        <v>0.92</v>
      </c>
      <c r="J79" s="26" t="s">
        <v>815</v>
      </c>
      <c r="K79" s="75">
        <v>0.95833333333333337</v>
      </c>
      <c r="M79" s="48" t="str">
        <f t="shared" si="4"/>
        <v>A</v>
      </c>
      <c r="N79" s="49" t="str">
        <f t="shared" si="4"/>
        <v>A</v>
      </c>
      <c r="O79" s="49" t="str">
        <f t="shared" si="4"/>
        <v>A</v>
      </c>
      <c r="P79" s="49" t="str">
        <f t="shared" si="3"/>
        <v>A</v>
      </c>
      <c r="Q79" s="49" t="str">
        <f t="shared" si="3"/>
        <v>N/A</v>
      </c>
      <c r="R79" s="49" t="str">
        <f t="shared" si="3"/>
        <v>A</v>
      </c>
      <c r="S79" s="49" t="str">
        <f t="shared" si="3"/>
        <v>A</v>
      </c>
      <c r="T79" s="50" t="str">
        <f t="shared" si="3"/>
        <v>N/A</v>
      </c>
      <c r="U79" s="73" t="str">
        <f t="shared" si="3"/>
        <v>A</v>
      </c>
      <c r="W79" s="70" t="s">
        <v>835</v>
      </c>
      <c r="X79" s="86">
        <v>0.75</v>
      </c>
      <c r="Y79" s="90">
        <v>1</v>
      </c>
      <c r="Z79" s="84"/>
    </row>
    <row r="80" spans="1:26" ht="15.25" x14ac:dyDescent="0.85">
      <c r="A80" s="6" t="s">
        <v>677</v>
      </c>
      <c r="B80" s="15" t="s">
        <v>676</v>
      </c>
      <c r="C80" s="24">
        <v>1</v>
      </c>
      <c r="D80" s="25">
        <v>1</v>
      </c>
      <c r="E80" s="25">
        <v>1</v>
      </c>
      <c r="F80" s="25">
        <v>1</v>
      </c>
      <c r="G80" s="26" t="s">
        <v>815</v>
      </c>
      <c r="H80" s="25">
        <v>1</v>
      </c>
      <c r="I80" s="25">
        <v>1</v>
      </c>
      <c r="J80" s="26" t="s">
        <v>815</v>
      </c>
      <c r="K80" s="75">
        <v>1</v>
      </c>
      <c r="M80" s="48" t="str">
        <f t="shared" si="4"/>
        <v>A</v>
      </c>
      <c r="N80" s="49" t="str">
        <f t="shared" si="4"/>
        <v>A</v>
      </c>
      <c r="O80" s="49" t="str">
        <f t="shared" si="4"/>
        <v>A</v>
      </c>
      <c r="P80" s="49" t="str">
        <f t="shared" si="3"/>
        <v>A</v>
      </c>
      <c r="Q80" s="49" t="str">
        <f t="shared" si="3"/>
        <v>N/A</v>
      </c>
      <c r="R80" s="49" t="str">
        <f t="shared" si="3"/>
        <v>A</v>
      </c>
      <c r="S80" s="49" t="str">
        <f t="shared" si="3"/>
        <v>A</v>
      </c>
      <c r="T80" s="50" t="str">
        <f t="shared" si="3"/>
        <v>N/A</v>
      </c>
      <c r="U80" s="73" t="str">
        <f t="shared" si="3"/>
        <v>A</v>
      </c>
      <c r="W80" s="21" t="s">
        <v>832</v>
      </c>
      <c r="X80" s="86">
        <v>0.5</v>
      </c>
      <c r="Y80" s="90"/>
    </row>
    <row r="81" spans="1:26" ht="15.25" x14ac:dyDescent="0.85">
      <c r="A81" s="6" t="s">
        <v>625</v>
      </c>
      <c r="B81" s="15" t="s">
        <v>624</v>
      </c>
      <c r="C81" s="24">
        <v>1</v>
      </c>
      <c r="D81" s="25">
        <v>1</v>
      </c>
      <c r="E81" s="25">
        <v>-0.33333333333333331</v>
      </c>
      <c r="F81" s="25">
        <v>1</v>
      </c>
      <c r="G81" s="26" t="s">
        <v>815</v>
      </c>
      <c r="H81" s="25">
        <v>1</v>
      </c>
      <c r="I81" s="25">
        <v>1</v>
      </c>
      <c r="J81" s="26" t="s">
        <v>815</v>
      </c>
      <c r="K81" s="75">
        <v>0.91666666666666663</v>
      </c>
      <c r="M81" s="48" t="str">
        <f t="shared" si="4"/>
        <v>A</v>
      </c>
      <c r="N81" s="49" t="str">
        <f t="shared" si="4"/>
        <v>A</v>
      </c>
      <c r="O81" s="49" t="str">
        <f t="shared" si="4"/>
        <v>F</v>
      </c>
      <c r="P81" s="49" t="str">
        <f t="shared" si="3"/>
        <v>A</v>
      </c>
      <c r="Q81" s="49" t="str">
        <f t="shared" si="3"/>
        <v>N/A</v>
      </c>
      <c r="R81" s="49" t="str">
        <f t="shared" si="3"/>
        <v>A</v>
      </c>
      <c r="S81" s="49" t="str">
        <f t="shared" si="3"/>
        <v>A</v>
      </c>
      <c r="T81" s="50" t="str">
        <f t="shared" si="3"/>
        <v>N/A</v>
      </c>
      <c r="U81" s="73" t="str">
        <f t="shared" si="3"/>
        <v>A</v>
      </c>
      <c r="W81" s="21" t="s">
        <v>832</v>
      </c>
      <c r="X81" s="86">
        <v>0.5</v>
      </c>
      <c r="Y81" s="90"/>
      <c r="Z81" s="84"/>
    </row>
    <row r="82" spans="1:26" ht="15.25" x14ac:dyDescent="0.85">
      <c r="A82" s="6" t="s">
        <v>505</v>
      </c>
      <c r="B82" s="15" t="s">
        <v>503</v>
      </c>
      <c r="C82" s="24">
        <v>-1</v>
      </c>
      <c r="D82" s="25">
        <v>0.6</v>
      </c>
      <c r="E82" s="25">
        <v>-1</v>
      </c>
      <c r="F82" s="25">
        <v>-0.5</v>
      </c>
      <c r="G82" s="26" t="s">
        <v>815</v>
      </c>
      <c r="H82" s="25">
        <v>0.5</v>
      </c>
      <c r="I82" s="25">
        <v>0.36</v>
      </c>
      <c r="J82" s="26" t="s">
        <v>815</v>
      </c>
      <c r="K82" s="75">
        <v>0.19148936170212766</v>
      </c>
      <c r="M82" s="48" t="str">
        <f t="shared" si="4"/>
        <v>F</v>
      </c>
      <c r="N82" s="49" t="str">
        <f t="shared" si="4"/>
        <v>F</v>
      </c>
      <c r="O82" s="49" t="str">
        <f t="shared" si="4"/>
        <v>F</v>
      </c>
      <c r="P82" s="49" t="str">
        <f t="shared" si="3"/>
        <v>F</v>
      </c>
      <c r="Q82" s="49" t="str">
        <f t="shared" si="3"/>
        <v>N/A</v>
      </c>
      <c r="R82" s="49" t="str">
        <f t="shared" si="3"/>
        <v>F</v>
      </c>
      <c r="S82" s="49" t="str">
        <f t="shared" si="3"/>
        <v>F</v>
      </c>
      <c r="T82" s="50" t="str">
        <f t="shared" si="3"/>
        <v>N/A</v>
      </c>
      <c r="U82" s="73" t="str">
        <f t="shared" si="3"/>
        <v>F</v>
      </c>
      <c r="W82" s="21" t="s">
        <v>832</v>
      </c>
      <c r="X82" s="86">
        <v>0.5</v>
      </c>
      <c r="Y82" s="90"/>
      <c r="Z82" s="84"/>
    </row>
    <row r="83" spans="1:26" ht="15.25" x14ac:dyDescent="0.85">
      <c r="A83" s="6" t="s">
        <v>657</v>
      </c>
      <c r="B83" s="15" t="s">
        <v>656</v>
      </c>
      <c r="C83" s="24">
        <v>-1</v>
      </c>
      <c r="D83" s="25">
        <v>-0.5</v>
      </c>
      <c r="E83" s="25">
        <v>-1</v>
      </c>
      <c r="F83" s="25">
        <v>0</v>
      </c>
      <c r="G83" s="26" t="s">
        <v>815</v>
      </c>
      <c r="H83" s="25">
        <v>0.5</v>
      </c>
      <c r="I83" s="25">
        <v>0.27272727272727271</v>
      </c>
      <c r="J83" s="26" t="s">
        <v>815</v>
      </c>
      <c r="K83" s="75">
        <v>5.5555555555555552E-2</v>
      </c>
      <c r="M83" s="48" t="str">
        <f t="shared" si="4"/>
        <v>F</v>
      </c>
      <c r="N83" s="49" t="str">
        <f t="shared" si="4"/>
        <v>F</v>
      </c>
      <c r="O83" s="49" t="str">
        <f t="shared" si="4"/>
        <v>F</v>
      </c>
      <c r="P83" s="49" t="str">
        <f t="shared" si="3"/>
        <v>F</v>
      </c>
      <c r="Q83" s="49" t="str">
        <f t="shared" si="3"/>
        <v>N/A</v>
      </c>
      <c r="R83" s="49" t="str">
        <f t="shared" si="3"/>
        <v>F</v>
      </c>
      <c r="S83" s="49" t="str">
        <f t="shared" si="3"/>
        <v>F</v>
      </c>
      <c r="T83" s="50" t="str">
        <f t="shared" si="3"/>
        <v>N/A</v>
      </c>
      <c r="U83" s="73" t="str">
        <f t="shared" si="3"/>
        <v>F</v>
      </c>
      <c r="W83" s="21" t="s">
        <v>829</v>
      </c>
      <c r="X83" s="86">
        <v>0.75</v>
      </c>
      <c r="Y83" s="90"/>
      <c r="Z83" s="84"/>
    </row>
    <row r="84" spans="1:26" ht="15.25" x14ac:dyDescent="0.85">
      <c r="A84" s="6" t="s">
        <v>678</v>
      </c>
      <c r="B84" s="15" t="s">
        <v>676</v>
      </c>
      <c r="C84" s="24">
        <v>1</v>
      </c>
      <c r="D84" s="25">
        <v>1</v>
      </c>
      <c r="E84" s="25">
        <v>1</v>
      </c>
      <c r="F84" s="25">
        <v>1</v>
      </c>
      <c r="G84" s="26" t="s">
        <v>815</v>
      </c>
      <c r="H84" s="25">
        <v>1</v>
      </c>
      <c r="I84" s="25">
        <v>1</v>
      </c>
      <c r="J84" s="26" t="s">
        <v>815</v>
      </c>
      <c r="K84" s="75">
        <v>1</v>
      </c>
      <c r="M84" s="48" t="str">
        <f t="shared" si="4"/>
        <v>A</v>
      </c>
      <c r="N84" s="49" t="str">
        <f t="shared" si="4"/>
        <v>A</v>
      </c>
      <c r="O84" s="49" t="str">
        <f t="shared" si="4"/>
        <v>A</v>
      </c>
      <c r="P84" s="49" t="str">
        <f t="shared" si="3"/>
        <v>A</v>
      </c>
      <c r="Q84" s="49" t="str">
        <f t="shared" si="3"/>
        <v>N/A</v>
      </c>
      <c r="R84" s="49" t="str">
        <f t="shared" si="3"/>
        <v>A</v>
      </c>
      <c r="S84" s="49" t="str">
        <f t="shared" si="3"/>
        <v>A</v>
      </c>
      <c r="T84" s="50" t="str">
        <f t="shared" si="3"/>
        <v>N/A</v>
      </c>
      <c r="U84" s="73" t="str">
        <f t="shared" si="3"/>
        <v>A</v>
      </c>
      <c r="W84" s="21" t="s">
        <v>829</v>
      </c>
      <c r="X84" s="86">
        <v>0.75</v>
      </c>
      <c r="Y84" s="90">
        <v>2</v>
      </c>
      <c r="Z84" s="84"/>
    </row>
    <row r="85" spans="1:26" ht="15.25" x14ac:dyDescent="0.85">
      <c r="A85" s="6" t="s">
        <v>597</v>
      </c>
      <c r="B85" s="15">
        <v>5</v>
      </c>
      <c r="C85" s="24">
        <v>-1</v>
      </c>
      <c r="D85" s="25">
        <v>0</v>
      </c>
      <c r="E85" s="25">
        <v>-1</v>
      </c>
      <c r="F85" s="25">
        <v>-0.5</v>
      </c>
      <c r="G85" s="26" t="s">
        <v>815</v>
      </c>
      <c r="H85" s="25">
        <v>0.25</v>
      </c>
      <c r="I85" s="25">
        <v>0.28000000000000003</v>
      </c>
      <c r="J85" s="26" t="s">
        <v>815</v>
      </c>
      <c r="K85" s="75">
        <v>4.1666666666666664E-2</v>
      </c>
      <c r="M85" s="48" t="str">
        <f t="shared" si="4"/>
        <v>F</v>
      </c>
      <c r="N85" s="49" t="str">
        <f t="shared" si="4"/>
        <v>F</v>
      </c>
      <c r="O85" s="49" t="str">
        <f t="shared" si="4"/>
        <v>F</v>
      </c>
      <c r="P85" s="49" t="str">
        <f t="shared" si="3"/>
        <v>F</v>
      </c>
      <c r="Q85" s="49" t="str">
        <f t="shared" si="3"/>
        <v>N/A</v>
      </c>
      <c r="R85" s="49" t="str">
        <f t="shared" si="3"/>
        <v>F</v>
      </c>
      <c r="S85" s="49" t="str">
        <f t="shared" si="3"/>
        <v>F</v>
      </c>
      <c r="T85" s="50" t="str">
        <f t="shared" si="3"/>
        <v>N/A</v>
      </c>
      <c r="U85" s="73" t="str">
        <f t="shared" si="3"/>
        <v>F</v>
      </c>
      <c r="W85" s="21" t="s">
        <v>832</v>
      </c>
      <c r="X85" s="86">
        <v>0.5</v>
      </c>
      <c r="Y85" s="90"/>
      <c r="Z85" s="84"/>
    </row>
    <row r="86" spans="1:26" ht="15.25" x14ac:dyDescent="0.85">
      <c r="A86" s="6" t="s">
        <v>622</v>
      </c>
      <c r="B86" s="15" t="s">
        <v>621</v>
      </c>
      <c r="C86" s="24">
        <v>1</v>
      </c>
      <c r="D86" s="25">
        <v>1</v>
      </c>
      <c r="E86" s="25">
        <v>1</v>
      </c>
      <c r="F86" s="25">
        <v>1</v>
      </c>
      <c r="G86" s="26" t="s">
        <v>815</v>
      </c>
      <c r="H86" s="25">
        <v>1</v>
      </c>
      <c r="I86" s="25">
        <v>1</v>
      </c>
      <c r="J86" s="26" t="s">
        <v>815</v>
      </c>
      <c r="K86" s="75">
        <v>1</v>
      </c>
      <c r="M86" s="48" t="str">
        <f t="shared" si="4"/>
        <v>A</v>
      </c>
      <c r="N86" s="49" t="str">
        <f t="shared" si="4"/>
        <v>A</v>
      </c>
      <c r="O86" s="49" t="str">
        <f t="shared" si="4"/>
        <v>A</v>
      </c>
      <c r="P86" s="49" t="str">
        <f t="shared" si="3"/>
        <v>A</v>
      </c>
      <c r="Q86" s="49" t="str">
        <f t="shared" si="3"/>
        <v>N/A</v>
      </c>
      <c r="R86" s="49" t="str">
        <f t="shared" si="3"/>
        <v>A</v>
      </c>
      <c r="S86" s="49" t="str">
        <f t="shared" si="3"/>
        <v>A</v>
      </c>
      <c r="T86" s="50" t="str">
        <f t="shared" si="3"/>
        <v>N/A</v>
      </c>
      <c r="U86" s="73" t="str">
        <f t="shared" si="3"/>
        <v>A</v>
      </c>
      <c r="W86" s="21" t="s">
        <v>829</v>
      </c>
      <c r="X86" s="86">
        <v>0.75</v>
      </c>
      <c r="Y86" s="90">
        <v>1</v>
      </c>
    </row>
    <row r="87" spans="1:26" ht="15.25" x14ac:dyDescent="0.85">
      <c r="A87" s="6" t="s">
        <v>528</v>
      </c>
      <c r="B87" s="15" t="s">
        <v>527</v>
      </c>
      <c r="C87" s="24">
        <v>1</v>
      </c>
      <c r="D87" s="25">
        <v>1</v>
      </c>
      <c r="E87" s="25">
        <v>1</v>
      </c>
      <c r="F87" s="25">
        <v>1</v>
      </c>
      <c r="G87" s="26" t="s">
        <v>815</v>
      </c>
      <c r="H87" s="25">
        <v>1</v>
      </c>
      <c r="I87" s="25">
        <v>1</v>
      </c>
      <c r="J87" s="26" t="s">
        <v>815</v>
      </c>
      <c r="K87" s="75">
        <v>1</v>
      </c>
      <c r="M87" s="48" t="str">
        <f t="shared" si="4"/>
        <v>A</v>
      </c>
      <c r="N87" s="49" t="str">
        <f t="shared" si="4"/>
        <v>A</v>
      </c>
      <c r="O87" s="49" t="str">
        <f t="shared" si="4"/>
        <v>A</v>
      </c>
      <c r="P87" s="49" t="str">
        <f t="shared" si="3"/>
        <v>A</v>
      </c>
      <c r="Q87" s="49" t="str">
        <f t="shared" si="3"/>
        <v>N/A</v>
      </c>
      <c r="R87" s="49" t="str">
        <f t="shared" si="3"/>
        <v>A</v>
      </c>
      <c r="S87" s="49" t="str">
        <f t="shared" si="3"/>
        <v>A</v>
      </c>
      <c r="T87" s="50" t="str">
        <f t="shared" si="3"/>
        <v>N/A</v>
      </c>
      <c r="U87" s="73" t="str">
        <f t="shared" si="3"/>
        <v>A</v>
      </c>
      <c r="W87" s="21" t="s">
        <v>834</v>
      </c>
      <c r="X87" s="86">
        <v>0.4</v>
      </c>
      <c r="Y87" s="90">
        <v>3</v>
      </c>
      <c r="Z87" s="84"/>
    </row>
    <row r="88" spans="1:26" ht="15.25" x14ac:dyDescent="0.85">
      <c r="A88" s="13" t="s">
        <v>744</v>
      </c>
      <c r="B88" s="15" t="s">
        <v>742</v>
      </c>
      <c r="C88" s="24">
        <v>1</v>
      </c>
      <c r="D88" s="25">
        <v>1</v>
      </c>
      <c r="E88" s="25">
        <v>1</v>
      </c>
      <c r="F88" s="25">
        <v>1</v>
      </c>
      <c r="G88" s="26" t="s">
        <v>815</v>
      </c>
      <c r="H88" s="25">
        <v>1</v>
      </c>
      <c r="I88" s="25">
        <v>1</v>
      </c>
      <c r="J88" s="26" t="s">
        <v>815</v>
      </c>
      <c r="K88" s="75">
        <v>1</v>
      </c>
      <c r="M88" s="48" t="str">
        <f t="shared" si="4"/>
        <v>A</v>
      </c>
      <c r="N88" s="49" t="str">
        <f t="shared" si="4"/>
        <v>A</v>
      </c>
      <c r="O88" s="49" t="str">
        <f t="shared" si="4"/>
        <v>A</v>
      </c>
      <c r="P88" s="49" t="str">
        <f t="shared" si="3"/>
        <v>A</v>
      </c>
      <c r="Q88" s="49" t="str">
        <f t="shared" si="3"/>
        <v>N/A</v>
      </c>
      <c r="R88" s="49" t="str">
        <f t="shared" si="3"/>
        <v>A</v>
      </c>
      <c r="S88" s="49" t="str">
        <f t="shared" si="3"/>
        <v>A</v>
      </c>
      <c r="T88" s="50" t="str">
        <f t="shared" si="3"/>
        <v>N/A</v>
      </c>
      <c r="U88" s="73" t="str">
        <f t="shared" si="3"/>
        <v>A</v>
      </c>
      <c r="W88" s="21" t="s">
        <v>834</v>
      </c>
      <c r="X88" s="86">
        <v>0.4</v>
      </c>
      <c r="Y88" s="90"/>
      <c r="Z88" s="84"/>
    </row>
    <row r="89" spans="1:26" ht="15.25" x14ac:dyDescent="0.85">
      <c r="A89" s="6" t="s">
        <v>717</v>
      </c>
      <c r="B89" s="15" t="s">
        <v>714</v>
      </c>
      <c r="C89" s="24">
        <v>1</v>
      </c>
      <c r="D89" s="25">
        <v>0.66666666666666663</v>
      </c>
      <c r="E89" s="25">
        <v>1</v>
      </c>
      <c r="F89" s="25">
        <v>0.5</v>
      </c>
      <c r="G89" s="26" t="s">
        <v>815</v>
      </c>
      <c r="H89" s="25">
        <v>1</v>
      </c>
      <c r="I89" s="25">
        <v>1</v>
      </c>
      <c r="J89" s="26" t="s">
        <v>815</v>
      </c>
      <c r="K89" s="75">
        <v>0.91666666666666663</v>
      </c>
      <c r="M89" s="48" t="str">
        <f t="shared" si="4"/>
        <v>A</v>
      </c>
      <c r="N89" s="49" t="str">
        <f t="shared" si="4"/>
        <v>D</v>
      </c>
      <c r="O89" s="49" t="str">
        <f t="shared" si="4"/>
        <v>A</v>
      </c>
      <c r="P89" s="49" t="str">
        <f t="shared" si="3"/>
        <v>F</v>
      </c>
      <c r="Q89" s="49" t="str">
        <f t="shared" si="3"/>
        <v>N/A</v>
      </c>
      <c r="R89" s="49" t="str">
        <f t="shared" si="3"/>
        <v>A</v>
      </c>
      <c r="S89" s="49" t="str">
        <f t="shared" si="3"/>
        <v>A</v>
      </c>
      <c r="T89" s="50" t="str">
        <f t="shared" si="3"/>
        <v>N/A</v>
      </c>
      <c r="U89" s="73" t="str">
        <f t="shared" si="3"/>
        <v>A</v>
      </c>
      <c r="W89" s="21" t="s">
        <v>832</v>
      </c>
      <c r="X89" s="86">
        <v>0.5</v>
      </c>
      <c r="Y89" s="90"/>
      <c r="Z89" s="84"/>
    </row>
    <row r="90" spans="1:26" ht="15.25" x14ac:dyDescent="0.85">
      <c r="A90" s="6" t="s">
        <v>570</v>
      </c>
      <c r="B90" s="15" t="s">
        <v>568</v>
      </c>
      <c r="C90" s="24">
        <v>1</v>
      </c>
      <c r="D90" s="25">
        <v>1</v>
      </c>
      <c r="E90" s="25">
        <v>1</v>
      </c>
      <c r="F90" s="25">
        <v>1</v>
      </c>
      <c r="G90" s="26" t="s">
        <v>815</v>
      </c>
      <c r="H90" s="25">
        <v>1</v>
      </c>
      <c r="I90" s="25">
        <v>1</v>
      </c>
      <c r="J90" s="26" t="s">
        <v>815</v>
      </c>
      <c r="K90" s="75">
        <v>1</v>
      </c>
      <c r="M90" s="48" t="str">
        <f t="shared" si="4"/>
        <v>A</v>
      </c>
      <c r="N90" s="49" t="str">
        <f t="shared" si="4"/>
        <v>A</v>
      </c>
      <c r="O90" s="49" t="str">
        <f t="shared" si="4"/>
        <v>A</v>
      </c>
      <c r="P90" s="49" t="str">
        <f t="shared" si="3"/>
        <v>A</v>
      </c>
      <c r="Q90" s="49" t="str">
        <f t="shared" si="3"/>
        <v>N/A</v>
      </c>
      <c r="R90" s="49" t="str">
        <f t="shared" si="3"/>
        <v>A</v>
      </c>
      <c r="S90" s="49" t="str">
        <f t="shared" si="3"/>
        <v>A</v>
      </c>
      <c r="T90" s="50" t="str">
        <f t="shared" si="3"/>
        <v>N/A</v>
      </c>
      <c r="U90" s="73" t="str">
        <f t="shared" si="3"/>
        <v>A</v>
      </c>
      <c r="W90" s="21" t="s">
        <v>832</v>
      </c>
      <c r="X90" s="86">
        <v>0.5</v>
      </c>
      <c r="Y90" s="90">
        <v>1</v>
      </c>
      <c r="Z90" s="84"/>
    </row>
    <row r="91" spans="1:26" ht="15.25" x14ac:dyDescent="0.85">
      <c r="A91" s="6" t="s">
        <v>571</v>
      </c>
      <c r="B91" s="15" t="s">
        <v>568</v>
      </c>
      <c r="C91" s="24">
        <v>1</v>
      </c>
      <c r="D91" s="25">
        <v>1</v>
      </c>
      <c r="E91" s="25">
        <v>1</v>
      </c>
      <c r="F91" s="25">
        <v>1</v>
      </c>
      <c r="G91" s="26" t="s">
        <v>815</v>
      </c>
      <c r="H91" s="25">
        <v>1</v>
      </c>
      <c r="I91" s="25">
        <v>1</v>
      </c>
      <c r="J91" s="26" t="s">
        <v>815</v>
      </c>
      <c r="K91" s="75">
        <v>1</v>
      </c>
      <c r="M91" s="48" t="str">
        <f t="shared" si="4"/>
        <v>A</v>
      </c>
      <c r="N91" s="49" t="str">
        <f t="shared" si="4"/>
        <v>A</v>
      </c>
      <c r="O91" s="49" t="str">
        <f t="shared" si="4"/>
        <v>A</v>
      </c>
      <c r="P91" s="49" t="str">
        <f t="shared" si="3"/>
        <v>A</v>
      </c>
      <c r="Q91" s="49" t="str">
        <f t="shared" si="3"/>
        <v>N/A</v>
      </c>
      <c r="R91" s="49" t="str">
        <f t="shared" si="3"/>
        <v>A</v>
      </c>
      <c r="S91" s="49" t="str">
        <f t="shared" si="3"/>
        <v>A</v>
      </c>
      <c r="T91" s="50" t="str">
        <f t="shared" si="3"/>
        <v>N/A</v>
      </c>
      <c r="U91" s="73" t="str">
        <f t="shared" si="3"/>
        <v>A</v>
      </c>
      <c r="W91" s="21" t="s">
        <v>829</v>
      </c>
      <c r="X91" s="86">
        <v>0.75</v>
      </c>
      <c r="Y91" s="90">
        <v>5</v>
      </c>
      <c r="Z91" s="84"/>
    </row>
    <row r="92" spans="1:26" ht="15.25" x14ac:dyDescent="0.85">
      <c r="A92" s="6" t="s">
        <v>641</v>
      </c>
      <c r="B92" s="15" t="s">
        <v>639</v>
      </c>
      <c r="C92" s="24">
        <v>1</v>
      </c>
      <c r="D92" s="25">
        <v>1</v>
      </c>
      <c r="E92" s="25">
        <v>-0.33333333333333331</v>
      </c>
      <c r="F92" s="25">
        <v>1</v>
      </c>
      <c r="G92" s="26" t="s">
        <v>815</v>
      </c>
      <c r="H92" s="25">
        <v>1</v>
      </c>
      <c r="I92" s="25">
        <v>0.83333333333333337</v>
      </c>
      <c r="J92" s="26" t="s">
        <v>815</v>
      </c>
      <c r="K92" s="75">
        <v>0.82978723404255317</v>
      </c>
      <c r="M92" s="48" t="str">
        <f t="shared" si="4"/>
        <v>A</v>
      </c>
      <c r="N92" s="49" t="str">
        <f t="shared" si="4"/>
        <v>A</v>
      </c>
      <c r="O92" s="49" t="str">
        <f t="shared" si="4"/>
        <v>F</v>
      </c>
      <c r="P92" s="49" t="str">
        <f t="shared" si="3"/>
        <v>A</v>
      </c>
      <c r="Q92" s="49" t="str">
        <f t="shared" si="3"/>
        <v>N/A</v>
      </c>
      <c r="R92" s="49" t="str">
        <f t="shared" si="3"/>
        <v>A</v>
      </c>
      <c r="S92" s="49" t="str">
        <f t="shared" ref="S92:U155" si="5">IF(I92&lt;=0.6,"F",IF(AND(I92&gt;0.6,I92&lt;=0.7),"D",IF(AND(I92&gt;0.7,I92&lt;=0.8),"C",IF(AND(I92&gt;0.8,I92&lt;=0.9),"B",IF(AND(I92&gt;0.9,I92&lt;=1),"A","N/A")))))</f>
        <v>B</v>
      </c>
      <c r="T92" s="50" t="str">
        <f t="shared" si="5"/>
        <v>N/A</v>
      </c>
      <c r="U92" s="73" t="str">
        <f t="shared" si="5"/>
        <v>B</v>
      </c>
      <c r="W92" s="21" t="s">
        <v>841</v>
      </c>
      <c r="X92" s="86">
        <v>0.44</v>
      </c>
      <c r="Y92" s="90">
        <v>1</v>
      </c>
      <c r="Z92" s="84"/>
    </row>
    <row r="93" spans="1:26" ht="15.25" x14ac:dyDescent="0.85">
      <c r="A93" s="6" t="s">
        <v>508</v>
      </c>
      <c r="B93" s="15">
        <v>6</v>
      </c>
      <c r="C93" s="24">
        <v>-1</v>
      </c>
      <c r="D93" s="25">
        <v>0</v>
      </c>
      <c r="E93" s="25">
        <v>-1</v>
      </c>
      <c r="F93" s="25">
        <v>-0.5</v>
      </c>
      <c r="G93" s="26" t="s">
        <v>815</v>
      </c>
      <c r="H93" s="25">
        <v>0.5</v>
      </c>
      <c r="I93" s="25">
        <v>0.41666666666666669</v>
      </c>
      <c r="J93" s="26" t="s">
        <v>815</v>
      </c>
      <c r="K93" s="75">
        <v>0.14893617021276595</v>
      </c>
      <c r="M93" s="48" t="str">
        <f t="shared" si="4"/>
        <v>F</v>
      </c>
      <c r="N93" s="49" t="str">
        <f t="shared" si="4"/>
        <v>F</v>
      </c>
      <c r="O93" s="49" t="str">
        <f t="shared" si="4"/>
        <v>F</v>
      </c>
      <c r="P93" s="49" t="str">
        <f t="shared" si="4"/>
        <v>F</v>
      </c>
      <c r="Q93" s="49" t="str">
        <f t="shared" si="4"/>
        <v>N/A</v>
      </c>
      <c r="R93" s="49" t="str">
        <f t="shared" si="4"/>
        <v>F</v>
      </c>
      <c r="S93" s="49" t="str">
        <f t="shared" si="5"/>
        <v>F</v>
      </c>
      <c r="T93" s="50" t="str">
        <f t="shared" si="5"/>
        <v>N/A</v>
      </c>
      <c r="U93" s="73" t="str">
        <f t="shared" si="5"/>
        <v>F</v>
      </c>
      <c r="W93" s="21" t="s">
        <v>835</v>
      </c>
      <c r="X93" s="86">
        <v>0.75</v>
      </c>
      <c r="Y93" s="90"/>
      <c r="Z93" s="84"/>
    </row>
    <row r="94" spans="1:26" ht="15.25" x14ac:dyDescent="0.85">
      <c r="A94" s="13" t="s">
        <v>703</v>
      </c>
      <c r="B94" s="15" t="s">
        <v>701</v>
      </c>
      <c r="C94" s="24">
        <v>1</v>
      </c>
      <c r="D94" s="25">
        <v>0.66666666666666663</v>
      </c>
      <c r="E94" s="25">
        <v>1</v>
      </c>
      <c r="F94" s="25">
        <v>1</v>
      </c>
      <c r="G94" s="26" t="s">
        <v>815</v>
      </c>
      <c r="H94" s="25">
        <v>0.75</v>
      </c>
      <c r="I94" s="25">
        <v>1</v>
      </c>
      <c r="J94" s="26" t="s">
        <v>815</v>
      </c>
      <c r="K94" s="75">
        <v>0.91666666666666663</v>
      </c>
      <c r="M94" s="48" t="str">
        <f t="shared" si="4"/>
        <v>A</v>
      </c>
      <c r="N94" s="49" t="str">
        <f t="shared" si="4"/>
        <v>D</v>
      </c>
      <c r="O94" s="49" t="str">
        <f t="shared" si="4"/>
        <v>A</v>
      </c>
      <c r="P94" s="49" t="str">
        <f t="shared" si="4"/>
        <v>A</v>
      </c>
      <c r="Q94" s="49" t="str">
        <f t="shared" si="4"/>
        <v>N/A</v>
      </c>
      <c r="R94" s="49" t="str">
        <f t="shared" si="4"/>
        <v>C</v>
      </c>
      <c r="S94" s="49" t="str">
        <f t="shared" si="5"/>
        <v>A</v>
      </c>
      <c r="T94" s="50" t="str">
        <f t="shared" si="5"/>
        <v>N/A</v>
      </c>
      <c r="U94" s="73" t="str">
        <f t="shared" si="5"/>
        <v>A</v>
      </c>
      <c r="W94" s="21" t="s">
        <v>830</v>
      </c>
      <c r="X94" s="86">
        <v>0.95</v>
      </c>
      <c r="Y94" s="90"/>
      <c r="Z94" s="84"/>
    </row>
    <row r="95" spans="1:26" ht="15.25" x14ac:dyDescent="0.85">
      <c r="A95" s="13" t="s">
        <v>679</v>
      </c>
      <c r="B95" s="15" t="s">
        <v>676</v>
      </c>
      <c r="C95" s="24">
        <v>1</v>
      </c>
      <c r="D95" s="25">
        <v>1</v>
      </c>
      <c r="E95" s="25">
        <v>1</v>
      </c>
      <c r="F95" s="25">
        <v>1</v>
      </c>
      <c r="G95" s="26" t="s">
        <v>815</v>
      </c>
      <c r="H95" s="25">
        <v>1</v>
      </c>
      <c r="I95" s="25">
        <v>0.92</v>
      </c>
      <c r="J95" s="26" t="s">
        <v>815</v>
      </c>
      <c r="K95" s="75">
        <v>0.95833333333333337</v>
      </c>
      <c r="M95" s="48" t="str">
        <f t="shared" si="4"/>
        <v>A</v>
      </c>
      <c r="N95" s="49" t="str">
        <f t="shared" si="4"/>
        <v>A</v>
      </c>
      <c r="O95" s="49" t="str">
        <f t="shared" si="4"/>
        <v>A</v>
      </c>
      <c r="P95" s="49" t="str">
        <f t="shared" si="4"/>
        <v>A</v>
      </c>
      <c r="Q95" s="49" t="str">
        <f t="shared" si="4"/>
        <v>N/A</v>
      </c>
      <c r="R95" s="49" t="str">
        <f t="shared" si="4"/>
        <v>A</v>
      </c>
      <c r="S95" s="49" t="str">
        <f t="shared" si="5"/>
        <v>A</v>
      </c>
      <c r="T95" s="50" t="str">
        <f t="shared" si="5"/>
        <v>N/A</v>
      </c>
      <c r="U95" s="73" t="str">
        <f t="shared" si="5"/>
        <v>A</v>
      </c>
      <c r="W95" s="21" t="s">
        <v>834</v>
      </c>
      <c r="X95" s="86">
        <v>0.4</v>
      </c>
      <c r="Y95" s="90">
        <v>1</v>
      </c>
      <c r="Z95" s="84"/>
    </row>
    <row r="96" spans="1:26" ht="15.25" x14ac:dyDescent="0.85">
      <c r="A96" s="6" t="s">
        <v>668</v>
      </c>
      <c r="B96" s="15" t="s">
        <v>666</v>
      </c>
      <c r="C96" s="24">
        <v>1</v>
      </c>
      <c r="D96" s="25">
        <v>1</v>
      </c>
      <c r="E96" s="25">
        <v>1</v>
      </c>
      <c r="F96" s="25">
        <v>1</v>
      </c>
      <c r="G96" s="26" t="s">
        <v>815</v>
      </c>
      <c r="H96" s="25">
        <v>1</v>
      </c>
      <c r="I96" s="25">
        <v>1</v>
      </c>
      <c r="J96" s="26" t="s">
        <v>815</v>
      </c>
      <c r="K96" s="75">
        <v>1</v>
      </c>
      <c r="M96" s="48" t="str">
        <f t="shared" si="4"/>
        <v>A</v>
      </c>
      <c r="N96" s="49" t="str">
        <f t="shared" si="4"/>
        <v>A</v>
      </c>
      <c r="O96" s="49" t="str">
        <f t="shared" si="4"/>
        <v>A</v>
      </c>
      <c r="P96" s="49" t="str">
        <f t="shared" si="4"/>
        <v>A</v>
      </c>
      <c r="Q96" s="49" t="str">
        <f t="shared" si="4"/>
        <v>N/A</v>
      </c>
      <c r="R96" s="49" t="str">
        <f t="shared" si="4"/>
        <v>A</v>
      </c>
      <c r="S96" s="49" t="str">
        <f t="shared" si="5"/>
        <v>A</v>
      </c>
      <c r="T96" s="50" t="str">
        <f t="shared" si="5"/>
        <v>N/A</v>
      </c>
      <c r="U96" s="73" t="str">
        <f t="shared" si="5"/>
        <v>A</v>
      </c>
      <c r="W96" s="21" t="s">
        <v>835</v>
      </c>
      <c r="X96" s="86">
        <v>0.75</v>
      </c>
      <c r="Y96" s="90">
        <v>2</v>
      </c>
      <c r="Z96" s="84"/>
    </row>
    <row r="97" spans="1:26" ht="15.25" x14ac:dyDescent="0.85">
      <c r="A97" s="6" t="s">
        <v>493</v>
      </c>
      <c r="B97" s="15" t="s">
        <v>491</v>
      </c>
      <c r="C97" s="24">
        <v>-1</v>
      </c>
      <c r="D97" s="25">
        <v>0.66666666666666663</v>
      </c>
      <c r="E97" s="25">
        <v>0.33333333333333331</v>
      </c>
      <c r="F97" s="25">
        <v>-0.5</v>
      </c>
      <c r="G97" s="26" t="s">
        <v>815</v>
      </c>
      <c r="H97" s="25">
        <v>0.25</v>
      </c>
      <c r="I97" s="25">
        <v>0.36</v>
      </c>
      <c r="J97" s="26" t="s">
        <v>815</v>
      </c>
      <c r="K97" s="75">
        <v>0.25</v>
      </c>
      <c r="M97" s="48" t="str">
        <f t="shared" si="4"/>
        <v>F</v>
      </c>
      <c r="N97" s="49" t="str">
        <f t="shared" si="4"/>
        <v>D</v>
      </c>
      <c r="O97" s="49" t="str">
        <f t="shared" si="4"/>
        <v>F</v>
      </c>
      <c r="P97" s="49" t="str">
        <f t="shared" si="4"/>
        <v>F</v>
      </c>
      <c r="Q97" s="49" t="str">
        <f t="shared" si="4"/>
        <v>N/A</v>
      </c>
      <c r="R97" s="49" t="str">
        <f t="shared" si="4"/>
        <v>F</v>
      </c>
      <c r="S97" s="49" t="str">
        <f t="shared" si="5"/>
        <v>F</v>
      </c>
      <c r="T97" s="50" t="str">
        <f t="shared" si="5"/>
        <v>N/A</v>
      </c>
      <c r="U97" s="73" t="str">
        <f t="shared" si="5"/>
        <v>F</v>
      </c>
      <c r="W97" s="21" t="s">
        <v>830</v>
      </c>
      <c r="X97" s="86">
        <v>0.95</v>
      </c>
      <c r="Y97" s="90"/>
      <c r="Z97" s="84"/>
    </row>
    <row r="98" spans="1:26" ht="15.25" x14ac:dyDescent="0.85">
      <c r="A98" s="13" t="s">
        <v>531</v>
      </c>
      <c r="B98" s="15" t="s">
        <v>529</v>
      </c>
      <c r="C98" s="24">
        <v>-1</v>
      </c>
      <c r="D98" s="25">
        <v>0</v>
      </c>
      <c r="E98" s="25">
        <v>-1</v>
      </c>
      <c r="F98" s="25">
        <v>-1</v>
      </c>
      <c r="G98" s="26" t="s">
        <v>815</v>
      </c>
      <c r="H98" s="25">
        <v>0.25</v>
      </c>
      <c r="I98" s="25">
        <v>0.12</v>
      </c>
      <c r="J98" s="26" t="s">
        <v>815</v>
      </c>
      <c r="K98" s="75">
        <v>-8.3333333333333329E-2</v>
      </c>
      <c r="M98" s="48" t="str">
        <f t="shared" si="4"/>
        <v>F</v>
      </c>
      <c r="N98" s="49" t="str">
        <f t="shared" si="4"/>
        <v>F</v>
      </c>
      <c r="O98" s="49" t="str">
        <f t="shared" si="4"/>
        <v>F</v>
      </c>
      <c r="P98" s="49" t="str">
        <f t="shared" si="4"/>
        <v>F</v>
      </c>
      <c r="Q98" s="49" t="str">
        <f t="shared" si="4"/>
        <v>N/A</v>
      </c>
      <c r="R98" s="49" t="str">
        <f t="shared" si="4"/>
        <v>F</v>
      </c>
      <c r="S98" s="49" t="str">
        <f t="shared" si="5"/>
        <v>F</v>
      </c>
      <c r="T98" s="50" t="str">
        <f t="shared" si="5"/>
        <v>N/A</v>
      </c>
      <c r="U98" s="73" t="str">
        <f t="shared" si="5"/>
        <v>F</v>
      </c>
      <c r="W98" s="21" t="s">
        <v>829</v>
      </c>
      <c r="X98" s="86">
        <v>0.75</v>
      </c>
      <c r="Y98" s="90"/>
      <c r="Z98" s="84"/>
    </row>
    <row r="99" spans="1:26" ht="15.25" x14ac:dyDescent="0.85">
      <c r="A99" s="6" t="s">
        <v>595</v>
      </c>
      <c r="B99" s="15" t="s">
        <v>593</v>
      </c>
      <c r="C99" s="24">
        <v>-1</v>
      </c>
      <c r="D99" s="25">
        <v>0</v>
      </c>
      <c r="E99" s="25">
        <v>-1</v>
      </c>
      <c r="F99" s="25">
        <v>-1</v>
      </c>
      <c r="G99" s="26" t="s">
        <v>815</v>
      </c>
      <c r="H99" s="25">
        <v>0.75</v>
      </c>
      <c r="I99" s="25">
        <v>0.28000000000000003</v>
      </c>
      <c r="J99" s="26" t="s">
        <v>815</v>
      </c>
      <c r="K99" s="75">
        <v>8.3333333333333329E-2</v>
      </c>
      <c r="M99" s="48" t="str">
        <f t="shared" si="4"/>
        <v>F</v>
      </c>
      <c r="N99" s="49" t="str">
        <f t="shared" si="4"/>
        <v>F</v>
      </c>
      <c r="O99" s="49" t="str">
        <f t="shared" si="4"/>
        <v>F</v>
      </c>
      <c r="P99" s="49" t="str">
        <f t="shared" si="4"/>
        <v>F</v>
      </c>
      <c r="Q99" s="49" t="str">
        <f t="shared" si="4"/>
        <v>N/A</v>
      </c>
      <c r="R99" s="49" t="str">
        <f t="shared" si="4"/>
        <v>C</v>
      </c>
      <c r="S99" s="49" t="str">
        <f t="shared" si="5"/>
        <v>F</v>
      </c>
      <c r="T99" s="50" t="str">
        <f t="shared" si="5"/>
        <v>N/A</v>
      </c>
      <c r="U99" s="73" t="str">
        <f t="shared" si="5"/>
        <v>F</v>
      </c>
      <c r="W99" s="21" t="s">
        <v>841</v>
      </c>
      <c r="X99" s="86">
        <v>0.44</v>
      </c>
      <c r="Y99" s="90"/>
      <c r="Z99" s="84"/>
    </row>
    <row r="100" spans="1:26" ht="15.25" x14ac:dyDescent="0.85">
      <c r="A100" s="6" t="s">
        <v>643</v>
      </c>
      <c r="B100" s="15" t="s">
        <v>642</v>
      </c>
      <c r="C100" s="24">
        <v>-1</v>
      </c>
      <c r="D100" s="25">
        <v>0</v>
      </c>
      <c r="E100" s="25">
        <v>-1</v>
      </c>
      <c r="F100" s="25">
        <v>-0.5</v>
      </c>
      <c r="G100" s="26" t="s">
        <v>815</v>
      </c>
      <c r="H100" s="25">
        <v>0.5</v>
      </c>
      <c r="I100" s="25">
        <v>0.28000000000000003</v>
      </c>
      <c r="J100" s="26" t="s">
        <v>815</v>
      </c>
      <c r="K100" s="75">
        <v>8.3333333333333329E-2</v>
      </c>
      <c r="M100" s="48" t="str">
        <f t="shared" si="4"/>
        <v>F</v>
      </c>
      <c r="N100" s="49" t="str">
        <f t="shared" si="4"/>
        <v>F</v>
      </c>
      <c r="O100" s="49" t="str">
        <f t="shared" si="4"/>
        <v>F</v>
      </c>
      <c r="P100" s="49" t="str">
        <f t="shared" si="4"/>
        <v>F</v>
      </c>
      <c r="Q100" s="49" t="str">
        <f t="shared" si="4"/>
        <v>N/A</v>
      </c>
      <c r="R100" s="49" t="str">
        <f t="shared" si="4"/>
        <v>F</v>
      </c>
      <c r="S100" s="49" t="str">
        <f t="shared" si="5"/>
        <v>F</v>
      </c>
      <c r="T100" s="50" t="str">
        <f t="shared" si="5"/>
        <v>N/A</v>
      </c>
      <c r="U100" s="73" t="str">
        <f t="shared" si="5"/>
        <v>F</v>
      </c>
      <c r="W100" s="21" t="s">
        <v>830</v>
      </c>
      <c r="X100" s="86">
        <v>0.95</v>
      </c>
      <c r="Y100" s="90">
        <v>1</v>
      </c>
      <c r="Z100" s="84"/>
    </row>
    <row r="101" spans="1:26" ht="15.25" x14ac:dyDescent="0.85">
      <c r="A101" s="6" t="s">
        <v>561</v>
      </c>
      <c r="B101" s="15" t="s">
        <v>558</v>
      </c>
      <c r="C101" s="24">
        <v>1</v>
      </c>
      <c r="D101" s="25">
        <v>1</v>
      </c>
      <c r="E101" s="25">
        <v>1</v>
      </c>
      <c r="F101" s="25">
        <v>1</v>
      </c>
      <c r="G101" s="26" t="s">
        <v>815</v>
      </c>
      <c r="H101" s="25">
        <v>1</v>
      </c>
      <c r="I101" s="25">
        <v>1</v>
      </c>
      <c r="J101" s="26" t="s">
        <v>815</v>
      </c>
      <c r="K101" s="75">
        <v>1</v>
      </c>
      <c r="M101" s="48" t="str">
        <f t="shared" si="4"/>
        <v>A</v>
      </c>
      <c r="N101" s="49" t="str">
        <f t="shared" si="4"/>
        <v>A</v>
      </c>
      <c r="O101" s="49" t="str">
        <f t="shared" si="4"/>
        <v>A</v>
      </c>
      <c r="P101" s="49" t="str">
        <f t="shared" si="4"/>
        <v>A</v>
      </c>
      <c r="Q101" s="49" t="str">
        <f t="shared" si="4"/>
        <v>N/A</v>
      </c>
      <c r="R101" s="49" t="str">
        <f t="shared" si="4"/>
        <v>A</v>
      </c>
      <c r="S101" s="49" t="str">
        <f t="shared" si="5"/>
        <v>A</v>
      </c>
      <c r="T101" s="50" t="str">
        <f t="shared" si="5"/>
        <v>N/A</v>
      </c>
      <c r="U101" s="73" t="str">
        <f t="shared" si="5"/>
        <v>A</v>
      </c>
      <c r="W101" s="70" t="s">
        <v>829</v>
      </c>
      <c r="X101" s="86">
        <v>0.75</v>
      </c>
      <c r="Y101" s="90"/>
      <c r="Z101" s="84"/>
    </row>
    <row r="102" spans="1:26" ht="15.25" x14ac:dyDescent="0.85">
      <c r="A102" s="6" t="s">
        <v>479</v>
      </c>
      <c r="B102" s="15" t="s">
        <v>478</v>
      </c>
      <c r="C102" s="24">
        <v>-1</v>
      </c>
      <c r="D102" s="25">
        <v>0</v>
      </c>
      <c r="E102" s="25">
        <v>-1</v>
      </c>
      <c r="F102" s="25">
        <v>-0.5</v>
      </c>
      <c r="G102" s="26" t="s">
        <v>815</v>
      </c>
      <c r="H102" s="25">
        <v>0.5</v>
      </c>
      <c r="I102" s="25">
        <v>0.28000000000000003</v>
      </c>
      <c r="J102" s="26" t="s">
        <v>815</v>
      </c>
      <c r="K102" s="75">
        <v>8.3333333333333329E-2</v>
      </c>
      <c r="M102" s="48" t="str">
        <f t="shared" si="4"/>
        <v>F</v>
      </c>
      <c r="N102" s="49" t="str">
        <f t="shared" si="4"/>
        <v>F</v>
      </c>
      <c r="O102" s="49" t="str">
        <f t="shared" si="4"/>
        <v>F</v>
      </c>
      <c r="P102" s="49" t="str">
        <f t="shared" si="4"/>
        <v>F</v>
      </c>
      <c r="Q102" s="49" t="str">
        <f t="shared" si="4"/>
        <v>N/A</v>
      </c>
      <c r="R102" s="49" t="str">
        <f t="shared" si="4"/>
        <v>F</v>
      </c>
      <c r="S102" s="49" t="str">
        <f t="shared" si="5"/>
        <v>F</v>
      </c>
      <c r="T102" s="50" t="str">
        <f t="shared" si="5"/>
        <v>N/A</v>
      </c>
      <c r="U102" s="73" t="str">
        <f t="shared" si="5"/>
        <v>F</v>
      </c>
      <c r="W102" s="21" t="s">
        <v>829</v>
      </c>
      <c r="X102" s="86">
        <v>0.75</v>
      </c>
      <c r="Y102" s="90"/>
      <c r="Z102" s="84"/>
    </row>
    <row r="103" spans="1:26" ht="15.25" x14ac:dyDescent="0.85">
      <c r="A103" s="6" t="s">
        <v>509</v>
      </c>
      <c r="B103" s="15">
        <v>6</v>
      </c>
      <c r="C103" s="24">
        <v>-1</v>
      </c>
      <c r="D103" s="25">
        <v>0</v>
      </c>
      <c r="E103" s="25">
        <v>-1</v>
      </c>
      <c r="F103" s="25">
        <v>0</v>
      </c>
      <c r="G103" s="26" t="s">
        <v>815</v>
      </c>
      <c r="H103" s="25">
        <v>0.75</v>
      </c>
      <c r="I103" s="25">
        <v>0.36</v>
      </c>
      <c r="J103" s="26" t="s">
        <v>815</v>
      </c>
      <c r="K103" s="75">
        <v>0.20833333333333334</v>
      </c>
      <c r="M103" s="48" t="str">
        <f t="shared" si="4"/>
        <v>F</v>
      </c>
      <c r="N103" s="49" t="str">
        <f t="shared" si="4"/>
        <v>F</v>
      </c>
      <c r="O103" s="49" t="str">
        <f t="shared" si="4"/>
        <v>F</v>
      </c>
      <c r="P103" s="49" t="str">
        <f t="shared" si="4"/>
        <v>F</v>
      </c>
      <c r="Q103" s="49" t="str">
        <f t="shared" si="4"/>
        <v>N/A</v>
      </c>
      <c r="R103" s="49" t="str">
        <f t="shared" si="4"/>
        <v>C</v>
      </c>
      <c r="S103" s="49" t="str">
        <f t="shared" si="5"/>
        <v>F</v>
      </c>
      <c r="T103" s="50" t="str">
        <f t="shared" si="5"/>
        <v>N/A</v>
      </c>
      <c r="U103" s="73" t="str">
        <f t="shared" si="5"/>
        <v>F</v>
      </c>
      <c r="W103" s="21" t="s">
        <v>832</v>
      </c>
      <c r="X103" s="86">
        <v>0.5</v>
      </c>
      <c r="Y103" s="90"/>
      <c r="Z103" s="84"/>
    </row>
    <row r="104" spans="1:26" ht="15.25" x14ac:dyDescent="0.85">
      <c r="A104" s="6" t="s">
        <v>658</v>
      </c>
      <c r="B104" s="15" t="s">
        <v>656</v>
      </c>
      <c r="C104" s="24">
        <v>-1</v>
      </c>
      <c r="D104" s="25">
        <v>-0.33333333333333331</v>
      </c>
      <c r="E104" s="25">
        <v>-1</v>
      </c>
      <c r="F104" s="25">
        <v>-1</v>
      </c>
      <c r="G104" s="26" t="s">
        <v>815</v>
      </c>
      <c r="H104" s="25">
        <v>-0.14285714285714285</v>
      </c>
      <c r="I104" s="25">
        <v>0.16666666666666666</v>
      </c>
      <c r="J104" s="26" t="s">
        <v>815</v>
      </c>
      <c r="K104" s="75">
        <v>-0.15555555555555556</v>
      </c>
      <c r="M104" s="48" t="str">
        <f t="shared" si="4"/>
        <v>F</v>
      </c>
      <c r="N104" s="49" t="str">
        <f t="shared" si="4"/>
        <v>F</v>
      </c>
      <c r="O104" s="49" t="str">
        <f t="shared" si="4"/>
        <v>F</v>
      </c>
      <c r="P104" s="49" t="str">
        <f t="shared" si="4"/>
        <v>F</v>
      </c>
      <c r="Q104" s="49" t="str">
        <f t="shared" si="4"/>
        <v>N/A</v>
      </c>
      <c r="R104" s="49" t="str">
        <f t="shared" si="4"/>
        <v>F</v>
      </c>
      <c r="S104" s="49" t="str">
        <f t="shared" si="5"/>
        <v>F</v>
      </c>
      <c r="T104" s="50" t="str">
        <f t="shared" si="5"/>
        <v>N/A</v>
      </c>
      <c r="U104" s="73" t="str">
        <f t="shared" si="5"/>
        <v>F</v>
      </c>
      <c r="W104" s="21" t="s">
        <v>841</v>
      </c>
      <c r="X104" s="86">
        <v>0.44</v>
      </c>
      <c r="Y104" s="90"/>
      <c r="Z104" s="84"/>
    </row>
    <row r="105" spans="1:26" ht="15.25" x14ac:dyDescent="0.85">
      <c r="A105" s="6" t="s">
        <v>698</v>
      </c>
      <c r="B105" s="15" t="s">
        <v>696</v>
      </c>
      <c r="C105" s="24">
        <v>1</v>
      </c>
      <c r="D105" s="25">
        <v>0.66666666666666663</v>
      </c>
      <c r="E105" s="25">
        <v>1</v>
      </c>
      <c r="F105" s="25">
        <v>1</v>
      </c>
      <c r="G105" s="26" t="s">
        <v>815</v>
      </c>
      <c r="H105" s="25">
        <v>1</v>
      </c>
      <c r="I105" s="25">
        <v>1</v>
      </c>
      <c r="J105" s="26" t="s">
        <v>815</v>
      </c>
      <c r="K105" s="75">
        <v>0.95833333333333337</v>
      </c>
      <c r="M105" s="48" t="str">
        <f t="shared" si="4"/>
        <v>A</v>
      </c>
      <c r="N105" s="49" t="str">
        <f t="shared" si="4"/>
        <v>D</v>
      </c>
      <c r="O105" s="49" t="str">
        <f t="shared" si="4"/>
        <v>A</v>
      </c>
      <c r="P105" s="49" t="str">
        <f t="shared" si="4"/>
        <v>A</v>
      </c>
      <c r="Q105" s="49" t="str">
        <f t="shared" si="4"/>
        <v>N/A</v>
      </c>
      <c r="R105" s="49" t="str">
        <f t="shared" si="4"/>
        <v>A</v>
      </c>
      <c r="S105" s="49" t="str">
        <f t="shared" si="5"/>
        <v>A</v>
      </c>
      <c r="T105" s="50" t="str">
        <f t="shared" si="5"/>
        <v>N/A</v>
      </c>
      <c r="U105" s="73" t="str">
        <f t="shared" si="5"/>
        <v>A</v>
      </c>
      <c r="W105" s="21" t="s">
        <v>830</v>
      </c>
      <c r="X105" s="86">
        <v>0.95</v>
      </c>
      <c r="Y105" s="90">
        <v>4</v>
      </c>
      <c r="Z105" s="84"/>
    </row>
    <row r="106" spans="1:26" ht="15.25" x14ac:dyDescent="0.85">
      <c r="A106" s="6" t="s">
        <v>587</v>
      </c>
      <c r="B106" s="15" t="s">
        <v>586</v>
      </c>
      <c r="C106" s="24">
        <v>-1</v>
      </c>
      <c r="D106" s="25">
        <v>0</v>
      </c>
      <c r="E106" s="25">
        <v>-1</v>
      </c>
      <c r="F106" s="25">
        <v>-0.5</v>
      </c>
      <c r="G106" s="26" t="s">
        <v>815</v>
      </c>
      <c r="H106" s="25">
        <v>0.25</v>
      </c>
      <c r="I106" s="25">
        <v>0.2</v>
      </c>
      <c r="J106" s="26" t="s">
        <v>815</v>
      </c>
      <c r="K106" s="75">
        <v>0</v>
      </c>
      <c r="M106" s="48" t="str">
        <f t="shared" si="4"/>
        <v>F</v>
      </c>
      <c r="N106" s="49" t="str">
        <f t="shared" si="4"/>
        <v>F</v>
      </c>
      <c r="O106" s="49" t="str">
        <f t="shared" si="4"/>
        <v>F</v>
      </c>
      <c r="P106" s="49" t="str">
        <f t="shared" si="4"/>
        <v>F</v>
      </c>
      <c r="Q106" s="49" t="str">
        <f t="shared" si="4"/>
        <v>N/A</v>
      </c>
      <c r="R106" s="49" t="str">
        <f t="shared" si="4"/>
        <v>F</v>
      </c>
      <c r="S106" s="49" t="str">
        <f t="shared" si="5"/>
        <v>F</v>
      </c>
      <c r="T106" s="50" t="str">
        <f t="shared" si="5"/>
        <v>N/A</v>
      </c>
      <c r="U106" s="73" t="str">
        <f t="shared" si="5"/>
        <v>F</v>
      </c>
      <c r="W106" s="21" t="s">
        <v>832</v>
      </c>
      <c r="X106" s="86">
        <v>0.5</v>
      </c>
      <c r="Y106" s="90"/>
    </row>
    <row r="107" spans="1:26" ht="15.25" x14ac:dyDescent="0.85">
      <c r="A107" s="6" t="s">
        <v>550</v>
      </c>
      <c r="B107" s="15" t="s">
        <v>548</v>
      </c>
      <c r="C107" s="24">
        <v>1</v>
      </c>
      <c r="D107" s="25">
        <v>1</v>
      </c>
      <c r="E107" s="25">
        <v>1</v>
      </c>
      <c r="F107" s="25">
        <v>1</v>
      </c>
      <c r="G107" s="26" t="s">
        <v>815</v>
      </c>
      <c r="H107" s="25">
        <v>1</v>
      </c>
      <c r="I107" s="25">
        <v>0.92</v>
      </c>
      <c r="J107" s="26" t="s">
        <v>815</v>
      </c>
      <c r="K107" s="75">
        <v>0.95744680851063835</v>
      </c>
      <c r="M107" s="48" t="str">
        <f t="shared" si="4"/>
        <v>A</v>
      </c>
      <c r="N107" s="49" t="str">
        <f t="shared" si="4"/>
        <v>A</v>
      </c>
      <c r="O107" s="49" t="str">
        <f t="shared" si="4"/>
        <v>A</v>
      </c>
      <c r="P107" s="49" t="str">
        <f t="shared" si="4"/>
        <v>A</v>
      </c>
      <c r="Q107" s="49" t="str">
        <f t="shared" si="4"/>
        <v>N/A</v>
      </c>
      <c r="R107" s="49" t="str">
        <f t="shared" si="4"/>
        <v>A</v>
      </c>
      <c r="S107" s="49" t="str">
        <f t="shared" si="5"/>
        <v>A</v>
      </c>
      <c r="T107" s="50" t="str">
        <f t="shared" si="5"/>
        <v>N/A</v>
      </c>
      <c r="U107" s="73" t="str">
        <f t="shared" si="5"/>
        <v>A</v>
      </c>
      <c r="W107" s="21" t="s">
        <v>835</v>
      </c>
      <c r="X107" s="86">
        <v>0.75</v>
      </c>
      <c r="Y107" s="90">
        <v>4</v>
      </c>
      <c r="Z107" s="84"/>
    </row>
    <row r="108" spans="1:26" ht="15.25" x14ac:dyDescent="0.85">
      <c r="A108" s="6" t="s">
        <v>752</v>
      </c>
      <c r="B108" s="15" t="s">
        <v>751</v>
      </c>
      <c r="C108" s="24">
        <v>-1</v>
      </c>
      <c r="D108" s="25">
        <v>0</v>
      </c>
      <c r="E108" s="25">
        <v>-1</v>
      </c>
      <c r="F108" s="25">
        <v>-1</v>
      </c>
      <c r="G108" s="26" t="s">
        <v>815</v>
      </c>
      <c r="H108" s="25">
        <v>0.5</v>
      </c>
      <c r="I108" s="25">
        <v>0.2</v>
      </c>
      <c r="J108" s="26" t="s">
        <v>815</v>
      </c>
      <c r="K108" s="75">
        <v>0</v>
      </c>
      <c r="M108" s="48" t="str">
        <f t="shared" si="4"/>
        <v>F</v>
      </c>
      <c r="N108" s="49" t="str">
        <f t="shared" si="4"/>
        <v>F</v>
      </c>
      <c r="O108" s="49" t="str">
        <f t="shared" si="4"/>
        <v>F</v>
      </c>
      <c r="P108" s="49" t="str">
        <f t="shared" si="4"/>
        <v>F</v>
      </c>
      <c r="Q108" s="49" t="str">
        <f t="shared" si="4"/>
        <v>N/A</v>
      </c>
      <c r="R108" s="49" t="str">
        <f t="shared" si="4"/>
        <v>F</v>
      </c>
      <c r="S108" s="49" t="str">
        <f t="shared" si="5"/>
        <v>F</v>
      </c>
      <c r="T108" s="50" t="str">
        <f t="shared" si="5"/>
        <v>N/A</v>
      </c>
      <c r="U108" s="73" t="str">
        <f t="shared" si="5"/>
        <v>F</v>
      </c>
      <c r="W108" s="21" t="s">
        <v>834</v>
      </c>
      <c r="X108" s="86">
        <v>0.4</v>
      </c>
      <c r="Y108" s="90"/>
      <c r="Z108" s="84"/>
    </row>
    <row r="109" spans="1:26" ht="15.25" x14ac:dyDescent="0.85">
      <c r="A109" s="13" t="s">
        <v>684</v>
      </c>
      <c r="B109" s="15" t="s">
        <v>681</v>
      </c>
      <c r="C109" s="24">
        <v>1</v>
      </c>
      <c r="D109" s="25">
        <v>1</v>
      </c>
      <c r="E109" s="25">
        <v>1</v>
      </c>
      <c r="F109" s="25">
        <v>1</v>
      </c>
      <c r="G109" s="26" t="s">
        <v>815</v>
      </c>
      <c r="H109" s="25">
        <v>1</v>
      </c>
      <c r="I109" s="25">
        <v>1</v>
      </c>
      <c r="J109" s="26" t="s">
        <v>815</v>
      </c>
      <c r="K109" s="75">
        <v>1</v>
      </c>
      <c r="M109" s="48" t="str">
        <f t="shared" si="4"/>
        <v>A</v>
      </c>
      <c r="N109" s="49" t="str">
        <f t="shared" si="4"/>
        <v>A</v>
      </c>
      <c r="O109" s="49" t="str">
        <f t="shared" si="4"/>
        <v>A</v>
      </c>
      <c r="P109" s="49" t="str">
        <f t="shared" si="4"/>
        <v>A</v>
      </c>
      <c r="Q109" s="49" t="str">
        <f t="shared" si="4"/>
        <v>N/A</v>
      </c>
      <c r="R109" s="49" t="str">
        <f t="shared" si="4"/>
        <v>A</v>
      </c>
      <c r="S109" s="49" t="str">
        <f t="shared" si="5"/>
        <v>A</v>
      </c>
      <c r="T109" s="50" t="str">
        <f t="shared" si="5"/>
        <v>N/A</v>
      </c>
      <c r="U109" s="73" t="str">
        <f t="shared" si="5"/>
        <v>A</v>
      </c>
      <c r="W109" s="21" t="s">
        <v>835</v>
      </c>
      <c r="X109" s="86">
        <v>0.75</v>
      </c>
      <c r="Y109" s="90"/>
      <c r="Z109" s="84"/>
    </row>
    <row r="110" spans="1:26" ht="15.25" x14ac:dyDescent="0.85">
      <c r="A110" s="6" t="s">
        <v>764</v>
      </c>
      <c r="B110" s="15" t="s">
        <v>763</v>
      </c>
      <c r="C110" s="24">
        <v>-1</v>
      </c>
      <c r="D110" s="25">
        <v>0</v>
      </c>
      <c r="E110" s="25">
        <v>-1</v>
      </c>
      <c r="F110" s="25">
        <v>-1</v>
      </c>
      <c r="G110" s="26" t="s">
        <v>815</v>
      </c>
      <c r="H110" s="25">
        <v>0.25</v>
      </c>
      <c r="I110" s="25">
        <v>-0.04</v>
      </c>
      <c r="J110" s="26" t="s">
        <v>815</v>
      </c>
      <c r="K110" s="75">
        <v>-0.16666666666666666</v>
      </c>
      <c r="M110" s="48" t="str">
        <f t="shared" si="4"/>
        <v>F</v>
      </c>
      <c r="N110" s="49" t="str">
        <f t="shared" si="4"/>
        <v>F</v>
      </c>
      <c r="O110" s="49" t="str">
        <f t="shared" si="4"/>
        <v>F</v>
      </c>
      <c r="P110" s="49" t="str">
        <f t="shared" si="4"/>
        <v>F</v>
      </c>
      <c r="Q110" s="49" t="str">
        <f t="shared" si="4"/>
        <v>N/A</v>
      </c>
      <c r="R110" s="49" t="str">
        <f t="shared" si="4"/>
        <v>F</v>
      </c>
      <c r="S110" s="49" t="str">
        <f t="shared" si="5"/>
        <v>F</v>
      </c>
      <c r="T110" s="50" t="str">
        <f t="shared" si="5"/>
        <v>N/A</v>
      </c>
      <c r="U110" s="73" t="str">
        <f t="shared" si="5"/>
        <v>F</v>
      </c>
      <c r="W110" s="21" t="s">
        <v>834</v>
      </c>
      <c r="X110" s="86">
        <v>0.4</v>
      </c>
      <c r="Y110" s="90"/>
      <c r="Z110" s="84"/>
    </row>
    <row r="111" spans="1:26" ht="15.25" x14ac:dyDescent="0.85">
      <c r="A111" s="6" t="s">
        <v>613</v>
      </c>
      <c r="B111" s="15" t="s">
        <v>611</v>
      </c>
      <c r="C111" s="24">
        <v>1</v>
      </c>
      <c r="D111" s="25">
        <v>0.66666666666666663</v>
      </c>
      <c r="E111" s="25">
        <v>1</v>
      </c>
      <c r="F111" s="25">
        <v>0.5</v>
      </c>
      <c r="G111" s="26" t="s">
        <v>815</v>
      </c>
      <c r="H111" s="25">
        <v>1</v>
      </c>
      <c r="I111" s="25">
        <v>1</v>
      </c>
      <c r="J111" s="26" t="s">
        <v>815</v>
      </c>
      <c r="K111" s="75">
        <v>0.91666666666666663</v>
      </c>
      <c r="M111" s="48" t="str">
        <f t="shared" si="4"/>
        <v>A</v>
      </c>
      <c r="N111" s="49" t="str">
        <f t="shared" si="4"/>
        <v>D</v>
      </c>
      <c r="O111" s="49" t="str">
        <f t="shared" si="4"/>
        <v>A</v>
      </c>
      <c r="P111" s="49" t="str">
        <f t="shared" si="4"/>
        <v>F</v>
      </c>
      <c r="Q111" s="49" t="str">
        <f t="shared" si="4"/>
        <v>N/A</v>
      </c>
      <c r="R111" s="49" t="str">
        <f t="shared" si="4"/>
        <v>A</v>
      </c>
      <c r="S111" s="49" t="str">
        <f t="shared" si="5"/>
        <v>A</v>
      </c>
      <c r="T111" s="50" t="str">
        <f t="shared" si="5"/>
        <v>N/A</v>
      </c>
      <c r="U111" s="73" t="str">
        <f t="shared" si="5"/>
        <v>A</v>
      </c>
      <c r="W111" s="21" t="s">
        <v>835</v>
      </c>
      <c r="X111" s="86">
        <v>0.75</v>
      </c>
      <c r="Y111" s="90">
        <v>1</v>
      </c>
      <c r="Z111" s="84"/>
    </row>
    <row r="112" spans="1:26" ht="17.75" customHeight="1" x14ac:dyDescent="0.85">
      <c r="A112" s="6" t="s">
        <v>745</v>
      </c>
      <c r="B112" s="15" t="s">
        <v>742</v>
      </c>
      <c r="C112" s="24">
        <v>1</v>
      </c>
      <c r="D112" s="25">
        <v>1</v>
      </c>
      <c r="E112" s="25">
        <v>1</v>
      </c>
      <c r="F112" s="25">
        <v>1</v>
      </c>
      <c r="G112" s="26" t="s">
        <v>815</v>
      </c>
      <c r="H112" s="25">
        <v>1</v>
      </c>
      <c r="I112" s="25">
        <v>1</v>
      </c>
      <c r="J112" s="26" t="s">
        <v>815</v>
      </c>
      <c r="K112" s="75">
        <v>1</v>
      </c>
      <c r="M112" s="48" t="str">
        <f t="shared" si="4"/>
        <v>A</v>
      </c>
      <c r="N112" s="49" t="str">
        <f t="shared" si="4"/>
        <v>A</v>
      </c>
      <c r="O112" s="49" t="str">
        <f t="shared" si="4"/>
        <v>A</v>
      </c>
      <c r="P112" s="49" t="str">
        <f t="shared" si="4"/>
        <v>A</v>
      </c>
      <c r="Q112" s="49" t="str">
        <f t="shared" si="4"/>
        <v>N/A</v>
      </c>
      <c r="R112" s="49" t="str">
        <f t="shared" si="4"/>
        <v>A</v>
      </c>
      <c r="S112" s="49" t="str">
        <f t="shared" si="5"/>
        <v>A</v>
      </c>
      <c r="T112" s="50" t="str">
        <f t="shared" si="5"/>
        <v>N/A</v>
      </c>
      <c r="U112" s="73" t="str">
        <f t="shared" si="5"/>
        <v>A</v>
      </c>
      <c r="W112" s="21" t="s">
        <v>832</v>
      </c>
      <c r="X112" s="86">
        <v>0.5</v>
      </c>
      <c r="Y112" s="90">
        <v>5</v>
      </c>
    </row>
    <row r="113" spans="1:26" ht="15.25" x14ac:dyDescent="0.85">
      <c r="A113" s="6" t="s">
        <v>650</v>
      </c>
      <c r="B113" s="15" t="s">
        <v>648</v>
      </c>
      <c r="C113" s="24">
        <v>1</v>
      </c>
      <c r="D113" s="25">
        <v>0.66666666666666663</v>
      </c>
      <c r="E113" s="25">
        <v>1</v>
      </c>
      <c r="F113" s="25">
        <v>1</v>
      </c>
      <c r="G113" s="26" t="s">
        <v>815</v>
      </c>
      <c r="H113" s="25">
        <v>0.75</v>
      </c>
      <c r="I113" s="25">
        <v>1</v>
      </c>
      <c r="J113" s="26" t="s">
        <v>815</v>
      </c>
      <c r="K113" s="75">
        <v>0.91666666666666663</v>
      </c>
      <c r="M113" s="48" t="str">
        <f t="shared" si="4"/>
        <v>A</v>
      </c>
      <c r="N113" s="49" t="str">
        <f t="shared" si="4"/>
        <v>D</v>
      </c>
      <c r="O113" s="49" t="str">
        <f t="shared" si="4"/>
        <v>A</v>
      </c>
      <c r="P113" s="49" t="str">
        <f t="shared" si="4"/>
        <v>A</v>
      </c>
      <c r="Q113" s="49" t="str">
        <f t="shared" si="4"/>
        <v>N/A</v>
      </c>
      <c r="R113" s="49" t="str">
        <f t="shared" si="4"/>
        <v>C</v>
      </c>
      <c r="S113" s="49" t="str">
        <f t="shared" si="5"/>
        <v>A</v>
      </c>
      <c r="T113" s="50" t="str">
        <f t="shared" si="5"/>
        <v>N/A</v>
      </c>
      <c r="U113" s="73" t="str">
        <f t="shared" si="5"/>
        <v>A</v>
      </c>
      <c r="W113" s="70" t="s">
        <v>832</v>
      </c>
      <c r="X113" s="86">
        <v>0.5</v>
      </c>
      <c r="Y113" s="90">
        <v>1</v>
      </c>
      <c r="Z113" s="84"/>
    </row>
    <row r="114" spans="1:26" ht="15.25" x14ac:dyDescent="0.85">
      <c r="A114" s="13" t="s">
        <v>629</v>
      </c>
      <c r="B114" s="15">
        <v>4</v>
      </c>
      <c r="C114" s="24">
        <v>-1</v>
      </c>
      <c r="D114" s="25">
        <v>0.33333333333333331</v>
      </c>
      <c r="E114" s="25">
        <v>-1</v>
      </c>
      <c r="F114" s="25">
        <v>-0.5</v>
      </c>
      <c r="G114" s="26" t="s">
        <v>815</v>
      </c>
      <c r="H114" s="25">
        <v>0.25</v>
      </c>
      <c r="I114" s="25">
        <v>0.28000000000000003</v>
      </c>
      <c r="J114" s="26" t="s">
        <v>815</v>
      </c>
      <c r="K114" s="75">
        <v>8.3333333333333329E-2</v>
      </c>
      <c r="M114" s="48" t="str">
        <f t="shared" si="4"/>
        <v>F</v>
      </c>
      <c r="N114" s="49" t="str">
        <f t="shared" si="4"/>
        <v>F</v>
      </c>
      <c r="O114" s="49" t="str">
        <f t="shared" si="4"/>
        <v>F</v>
      </c>
      <c r="P114" s="49" t="str">
        <f t="shared" ref="P114:U177" si="6">IF(F114&lt;=0.6,"F",IF(AND(F114&gt;0.6,F114&lt;=0.7),"D",IF(AND(F114&gt;0.7,F114&lt;=0.8),"C",IF(AND(F114&gt;0.8,F114&lt;=0.9),"B",IF(AND(F114&gt;0.9,F114&lt;=1),"A","N/A")))))</f>
        <v>F</v>
      </c>
      <c r="Q114" s="49" t="str">
        <f t="shared" si="6"/>
        <v>N/A</v>
      </c>
      <c r="R114" s="49" t="str">
        <f t="shared" si="6"/>
        <v>F</v>
      </c>
      <c r="S114" s="49" t="str">
        <f t="shared" si="5"/>
        <v>F</v>
      </c>
      <c r="T114" s="50" t="str">
        <f t="shared" si="5"/>
        <v>N/A</v>
      </c>
      <c r="U114" s="73" t="str">
        <f t="shared" si="5"/>
        <v>F</v>
      </c>
      <c r="W114" s="21" t="s">
        <v>830</v>
      </c>
      <c r="X114" s="86">
        <v>0.95</v>
      </c>
      <c r="Y114" s="90"/>
      <c r="Z114" s="84"/>
    </row>
    <row r="115" spans="1:26" ht="15.25" x14ac:dyDescent="0.85">
      <c r="A115" s="6" t="s">
        <v>579</v>
      </c>
      <c r="B115" s="15" t="s">
        <v>578</v>
      </c>
      <c r="C115" s="24">
        <v>1</v>
      </c>
      <c r="D115" s="25">
        <v>1</v>
      </c>
      <c r="E115" s="25">
        <v>1</v>
      </c>
      <c r="F115" s="25">
        <v>1</v>
      </c>
      <c r="G115" s="26" t="s">
        <v>815</v>
      </c>
      <c r="H115" s="25">
        <v>1</v>
      </c>
      <c r="I115" s="25">
        <v>1</v>
      </c>
      <c r="J115" s="26" t="s">
        <v>815</v>
      </c>
      <c r="K115" s="75">
        <v>1</v>
      </c>
      <c r="M115" s="48" t="str">
        <f t="shared" ref="M115:U178" si="7">IF(C115&lt;=0.6,"F",IF(AND(C115&gt;0.6,C115&lt;=0.7),"D",IF(AND(C115&gt;0.7,C115&lt;=0.8),"C",IF(AND(C115&gt;0.8,C115&lt;=0.9),"B",IF(AND(C115&gt;0.9,C115&lt;=1),"A","N/A")))))</f>
        <v>A</v>
      </c>
      <c r="N115" s="49" t="str">
        <f t="shared" si="7"/>
        <v>A</v>
      </c>
      <c r="O115" s="49" t="str">
        <f t="shared" si="7"/>
        <v>A</v>
      </c>
      <c r="P115" s="49" t="str">
        <f t="shared" si="6"/>
        <v>A</v>
      </c>
      <c r="Q115" s="49" t="str">
        <f t="shared" si="6"/>
        <v>N/A</v>
      </c>
      <c r="R115" s="49" t="str">
        <f t="shared" si="6"/>
        <v>A</v>
      </c>
      <c r="S115" s="49" t="str">
        <f t="shared" si="5"/>
        <v>A</v>
      </c>
      <c r="T115" s="50" t="str">
        <f t="shared" si="5"/>
        <v>N/A</v>
      </c>
      <c r="U115" s="73" t="str">
        <f t="shared" si="5"/>
        <v>A</v>
      </c>
      <c r="W115" s="21" t="s">
        <v>829</v>
      </c>
      <c r="X115" s="86">
        <v>0.75</v>
      </c>
      <c r="Y115" s="90"/>
      <c r="Z115" s="84"/>
    </row>
    <row r="116" spans="1:26" ht="15.25" x14ac:dyDescent="0.85">
      <c r="A116" s="6" t="s">
        <v>669</v>
      </c>
      <c r="B116" s="15" t="s">
        <v>666</v>
      </c>
      <c r="C116" s="24">
        <v>1</v>
      </c>
      <c r="D116" s="25">
        <v>0.66666666666666663</v>
      </c>
      <c r="E116" s="25">
        <v>1</v>
      </c>
      <c r="F116" s="25">
        <v>1</v>
      </c>
      <c r="G116" s="26" t="s">
        <v>815</v>
      </c>
      <c r="H116" s="25">
        <v>1</v>
      </c>
      <c r="I116" s="25">
        <v>1</v>
      </c>
      <c r="J116" s="26" t="s">
        <v>815</v>
      </c>
      <c r="K116" s="75">
        <v>0.95833333333333337</v>
      </c>
      <c r="M116" s="48" t="str">
        <f t="shared" si="7"/>
        <v>A</v>
      </c>
      <c r="N116" s="49" t="str">
        <f t="shared" si="7"/>
        <v>D</v>
      </c>
      <c r="O116" s="49" t="str">
        <f t="shared" si="7"/>
        <v>A</v>
      </c>
      <c r="P116" s="49" t="str">
        <f t="shared" si="6"/>
        <v>A</v>
      </c>
      <c r="Q116" s="49" t="str">
        <f t="shared" si="6"/>
        <v>N/A</v>
      </c>
      <c r="R116" s="49" t="str">
        <f t="shared" si="6"/>
        <v>A</v>
      </c>
      <c r="S116" s="49" t="str">
        <f t="shared" si="5"/>
        <v>A</v>
      </c>
      <c r="T116" s="50" t="str">
        <f t="shared" si="5"/>
        <v>N/A</v>
      </c>
      <c r="U116" s="73" t="str">
        <f t="shared" si="5"/>
        <v>A</v>
      </c>
      <c r="W116" s="21" t="s">
        <v>841</v>
      </c>
      <c r="X116" s="86">
        <v>0.44</v>
      </c>
      <c r="Y116" s="90">
        <v>1</v>
      </c>
      <c r="Z116" s="84"/>
    </row>
    <row r="117" spans="1:26" ht="15.25" x14ac:dyDescent="0.85">
      <c r="A117" s="13" t="s">
        <v>674</v>
      </c>
      <c r="B117" s="15" t="s">
        <v>671</v>
      </c>
      <c r="C117" s="24">
        <v>1</v>
      </c>
      <c r="D117" s="25">
        <v>1</v>
      </c>
      <c r="E117" s="25">
        <v>1</v>
      </c>
      <c r="F117" s="25">
        <v>1</v>
      </c>
      <c r="G117" s="26" t="s">
        <v>815</v>
      </c>
      <c r="H117" s="25">
        <v>1</v>
      </c>
      <c r="I117" s="25">
        <v>1</v>
      </c>
      <c r="J117" s="26" t="s">
        <v>815</v>
      </c>
      <c r="K117" s="75">
        <v>1</v>
      </c>
      <c r="M117" s="48" t="str">
        <f t="shared" si="7"/>
        <v>A</v>
      </c>
      <c r="N117" s="49" t="str">
        <f t="shared" si="7"/>
        <v>A</v>
      </c>
      <c r="O117" s="49" t="str">
        <f t="shared" si="7"/>
        <v>A</v>
      </c>
      <c r="P117" s="49" t="str">
        <f t="shared" si="6"/>
        <v>A</v>
      </c>
      <c r="Q117" s="49" t="str">
        <f t="shared" si="6"/>
        <v>N/A</v>
      </c>
      <c r="R117" s="49" t="str">
        <f t="shared" si="6"/>
        <v>A</v>
      </c>
      <c r="S117" s="49" t="str">
        <f t="shared" si="5"/>
        <v>A</v>
      </c>
      <c r="T117" s="50" t="str">
        <f t="shared" si="5"/>
        <v>N/A</v>
      </c>
      <c r="U117" s="73" t="str">
        <f t="shared" si="5"/>
        <v>A</v>
      </c>
      <c r="W117" s="21" t="s">
        <v>841</v>
      </c>
      <c r="X117" s="86">
        <v>0.44</v>
      </c>
      <c r="Y117" s="90">
        <v>1</v>
      </c>
      <c r="Z117" s="84"/>
    </row>
    <row r="118" spans="1:26" ht="15.25" x14ac:dyDescent="0.85">
      <c r="A118" s="6" t="s">
        <v>609</v>
      </c>
      <c r="B118" s="15" t="s">
        <v>607</v>
      </c>
      <c r="C118" s="24">
        <v>-1</v>
      </c>
      <c r="D118" s="25">
        <v>0</v>
      </c>
      <c r="E118" s="25">
        <v>-1</v>
      </c>
      <c r="F118" s="25">
        <v>-0.5</v>
      </c>
      <c r="G118" s="26" t="s">
        <v>815</v>
      </c>
      <c r="H118" s="25">
        <v>0.25</v>
      </c>
      <c r="I118" s="25">
        <v>0.36</v>
      </c>
      <c r="J118" s="26" t="s">
        <v>815</v>
      </c>
      <c r="K118" s="75">
        <v>8.3333333333333329E-2</v>
      </c>
      <c r="M118" s="48" t="str">
        <f t="shared" si="7"/>
        <v>F</v>
      </c>
      <c r="N118" s="49" t="str">
        <f t="shared" si="7"/>
        <v>F</v>
      </c>
      <c r="O118" s="49" t="str">
        <f t="shared" si="7"/>
        <v>F</v>
      </c>
      <c r="P118" s="49" t="str">
        <f t="shared" si="6"/>
        <v>F</v>
      </c>
      <c r="Q118" s="49" t="str">
        <f t="shared" si="6"/>
        <v>N/A</v>
      </c>
      <c r="R118" s="49" t="str">
        <f t="shared" si="6"/>
        <v>F</v>
      </c>
      <c r="S118" s="49" t="str">
        <f t="shared" si="5"/>
        <v>F</v>
      </c>
      <c r="T118" s="50" t="str">
        <f t="shared" si="5"/>
        <v>N/A</v>
      </c>
      <c r="U118" s="73" t="str">
        <f t="shared" si="5"/>
        <v>F</v>
      </c>
      <c r="W118" s="21" t="s">
        <v>835</v>
      </c>
      <c r="X118" s="86">
        <v>0.75</v>
      </c>
      <c r="Y118" s="90"/>
      <c r="Z118" s="84"/>
    </row>
    <row r="119" spans="1:26" ht="15.25" x14ac:dyDescent="0.85">
      <c r="A119" s="6" t="s">
        <v>704</v>
      </c>
      <c r="B119" s="15" t="s">
        <v>701</v>
      </c>
      <c r="C119" s="24">
        <v>1</v>
      </c>
      <c r="D119" s="25">
        <v>1</v>
      </c>
      <c r="E119" s="25">
        <v>1</v>
      </c>
      <c r="F119" s="25">
        <v>1</v>
      </c>
      <c r="G119" s="26" t="s">
        <v>815</v>
      </c>
      <c r="H119" s="25">
        <v>1</v>
      </c>
      <c r="I119" s="25">
        <v>1</v>
      </c>
      <c r="J119" s="26" t="s">
        <v>815</v>
      </c>
      <c r="K119" s="75">
        <v>1</v>
      </c>
      <c r="M119" s="48" t="str">
        <f t="shared" si="7"/>
        <v>A</v>
      </c>
      <c r="N119" s="49" t="str">
        <f t="shared" si="7"/>
        <v>A</v>
      </c>
      <c r="O119" s="49" t="str">
        <f t="shared" si="7"/>
        <v>A</v>
      </c>
      <c r="P119" s="49" t="str">
        <f t="shared" si="6"/>
        <v>A</v>
      </c>
      <c r="Q119" s="49" t="str">
        <f t="shared" si="6"/>
        <v>N/A</v>
      </c>
      <c r="R119" s="49" t="str">
        <f t="shared" si="6"/>
        <v>A</v>
      </c>
      <c r="S119" s="49" t="str">
        <f t="shared" si="5"/>
        <v>A</v>
      </c>
      <c r="T119" s="50" t="str">
        <f t="shared" si="5"/>
        <v>N/A</v>
      </c>
      <c r="U119" s="73" t="str">
        <f t="shared" si="5"/>
        <v>A</v>
      </c>
      <c r="W119" s="21" t="s">
        <v>829</v>
      </c>
      <c r="X119" s="86">
        <v>0.75</v>
      </c>
      <c r="Y119" s="90">
        <v>5</v>
      </c>
      <c r="Z119" s="84"/>
    </row>
    <row r="120" spans="1:26" ht="15.25" x14ac:dyDescent="0.85">
      <c r="A120" s="13" t="s">
        <v>489</v>
      </c>
      <c r="B120" s="15" t="s">
        <v>486</v>
      </c>
      <c r="C120" s="24">
        <v>1</v>
      </c>
      <c r="D120" s="25">
        <v>1</v>
      </c>
      <c r="E120" s="25">
        <v>1</v>
      </c>
      <c r="F120" s="25">
        <v>0.5</v>
      </c>
      <c r="G120" s="26" t="s">
        <v>815</v>
      </c>
      <c r="H120" s="25">
        <v>1</v>
      </c>
      <c r="I120" s="25">
        <v>0.92</v>
      </c>
      <c r="J120" s="26" t="s">
        <v>815</v>
      </c>
      <c r="K120" s="75">
        <v>0.91666666666666663</v>
      </c>
      <c r="M120" s="48" t="str">
        <f t="shared" si="7"/>
        <v>A</v>
      </c>
      <c r="N120" s="49" t="str">
        <f t="shared" si="7"/>
        <v>A</v>
      </c>
      <c r="O120" s="49" t="str">
        <f t="shared" si="7"/>
        <v>A</v>
      </c>
      <c r="P120" s="49" t="str">
        <f t="shared" si="6"/>
        <v>F</v>
      </c>
      <c r="Q120" s="49" t="str">
        <f t="shared" si="6"/>
        <v>N/A</v>
      </c>
      <c r="R120" s="49" t="str">
        <f t="shared" si="6"/>
        <v>A</v>
      </c>
      <c r="S120" s="49" t="str">
        <f t="shared" si="5"/>
        <v>A</v>
      </c>
      <c r="T120" s="50" t="str">
        <f t="shared" si="5"/>
        <v>N/A</v>
      </c>
      <c r="U120" s="73" t="str">
        <f t="shared" si="5"/>
        <v>A</v>
      </c>
      <c r="W120" s="21" t="s">
        <v>841</v>
      </c>
      <c r="X120" s="86">
        <v>0.44</v>
      </c>
      <c r="Y120" s="90"/>
      <c r="Z120" s="84"/>
    </row>
    <row r="121" spans="1:26" ht="15.25" x14ac:dyDescent="0.85">
      <c r="A121" s="6" t="s">
        <v>598</v>
      </c>
      <c r="B121" s="15">
        <v>5</v>
      </c>
      <c r="C121" s="24">
        <v>-1</v>
      </c>
      <c r="D121" s="25">
        <v>0</v>
      </c>
      <c r="E121" s="25">
        <v>-1</v>
      </c>
      <c r="F121" s="25">
        <v>-0.5</v>
      </c>
      <c r="G121" s="26" t="s">
        <v>815</v>
      </c>
      <c r="H121" s="25">
        <v>0.5</v>
      </c>
      <c r="I121" s="25">
        <v>0.28000000000000003</v>
      </c>
      <c r="J121" s="26" t="s">
        <v>815</v>
      </c>
      <c r="K121" s="75">
        <v>8.3333333333333329E-2</v>
      </c>
      <c r="M121" s="48" t="str">
        <f t="shared" si="7"/>
        <v>F</v>
      </c>
      <c r="N121" s="49" t="str">
        <f t="shared" si="7"/>
        <v>F</v>
      </c>
      <c r="O121" s="49" t="str">
        <f t="shared" si="7"/>
        <v>F</v>
      </c>
      <c r="P121" s="49" t="str">
        <f t="shared" si="6"/>
        <v>F</v>
      </c>
      <c r="Q121" s="49" t="str">
        <f t="shared" si="6"/>
        <v>N/A</v>
      </c>
      <c r="R121" s="49" t="str">
        <f t="shared" si="6"/>
        <v>F</v>
      </c>
      <c r="S121" s="49" t="str">
        <f t="shared" si="5"/>
        <v>F</v>
      </c>
      <c r="T121" s="50" t="str">
        <f t="shared" si="5"/>
        <v>N/A</v>
      </c>
      <c r="U121" s="73" t="str">
        <f t="shared" si="5"/>
        <v>F</v>
      </c>
      <c r="W121" s="21" t="s">
        <v>835</v>
      </c>
      <c r="X121" s="86">
        <v>0.75</v>
      </c>
      <c r="Y121" s="90"/>
      <c r="Z121" s="84"/>
    </row>
    <row r="122" spans="1:26" ht="15.25" x14ac:dyDescent="0.85">
      <c r="A122" s="6" t="s">
        <v>556</v>
      </c>
      <c r="B122" s="15" t="s">
        <v>553</v>
      </c>
      <c r="C122" s="24">
        <v>1</v>
      </c>
      <c r="D122" s="25">
        <v>1</v>
      </c>
      <c r="E122" s="25">
        <v>1</v>
      </c>
      <c r="F122" s="25">
        <v>1</v>
      </c>
      <c r="G122" s="26" t="s">
        <v>815</v>
      </c>
      <c r="H122" s="25">
        <v>0.75</v>
      </c>
      <c r="I122" s="25">
        <v>1</v>
      </c>
      <c r="J122" s="26" t="s">
        <v>815</v>
      </c>
      <c r="K122" s="75">
        <v>0.95833333333333337</v>
      </c>
      <c r="M122" s="48" t="str">
        <f t="shared" si="7"/>
        <v>A</v>
      </c>
      <c r="N122" s="49" t="str">
        <f t="shared" si="7"/>
        <v>A</v>
      </c>
      <c r="O122" s="49" t="str">
        <f t="shared" si="7"/>
        <v>A</v>
      </c>
      <c r="P122" s="49" t="str">
        <f t="shared" si="6"/>
        <v>A</v>
      </c>
      <c r="Q122" s="49" t="str">
        <f t="shared" si="6"/>
        <v>N/A</v>
      </c>
      <c r="R122" s="49" t="str">
        <f t="shared" si="6"/>
        <v>C</v>
      </c>
      <c r="S122" s="49" t="str">
        <f t="shared" si="5"/>
        <v>A</v>
      </c>
      <c r="T122" s="50" t="str">
        <f t="shared" si="5"/>
        <v>N/A</v>
      </c>
      <c r="U122" s="73" t="str">
        <f t="shared" si="5"/>
        <v>A</v>
      </c>
      <c r="W122" s="21" t="s">
        <v>832</v>
      </c>
      <c r="X122" s="86">
        <v>0.5</v>
      </c>
      <c r="Y122" s="90">
        <v>1</v>
      </c>
      <c r="Z122" s="84"/>
    </row>
    <row r="123" spans="1:26" ht="15.25" x14ac:dyDescent="0.85">
      <c r="A123" s="6" t="s">
        <v>494</v>
      </c>
      <c r="B123" s="15" t="s">
        <v>491</v>
      </c>
      <c r="C123" s="24">
        <v>-1</v>
      </c>
      <c r="D123" s="25">
        <v>0.33333333333333331</v>
      </c>
      <c r="E123" s="25">
        <v>-1</v>
      </c>
      <c r="F123" s="25">
        <v>-0.5</v>
      </c>
      <c r="G123" s="26" t="s">
        <v>815</v>
      </c>
      <c r="H123" s="25">
        <v>0.25</v>
      </c>
      <c r="I123" s="25">
        <v>0.41666666666666669</v>
      </c>
      <c r="J123" s="26" t="s">
        <v>815</v>
      </c>
      <c r="K123" s="75">
        <v>0.14893617021276595</v>
      </c>
      <c r="M123" s="48" t="str">
        <f t="shared" si="7"/>
        <v>F</v>
      </c>
      <c r="N123" s="49" t="str">
        <f t="shared" si="7"/>
        <v>F</v>
      </c>
      <c r="O123" s="49" t="str">
        <f t="shared" si="7"/>
        <v>F</v>
      </c>
      <c r="P123" s="49" t="str">
        <f t="shared" si="6"/>
        <v>F</v>
      </c>
      <c r="Q123" s="49" t="str">
        <f t="shared" si="6"/>
        <v>N/A</v>
      </c>
      <c r="R123" s="49" t="str">
        <f t="shared" si="6"/>
        <v>F</v>
      </c>
      <c r="S123" s="49" t="str">
        <f t="shared" si="5"/>
        <v>F</v>
      </c>
      <c r="T123" s="50" t="str">
        <f t="shared" si="5"/>
        <v>N/A</v>
      </c>
      <c r="U123" s="73" t="str">
        <f t="shared" si="5"/>
        <v>F</v>
      </c>
      <c r="W123" s="21" t="s">
        <v>832</v>
      </c>
      <c r="X123" s="86">
        <v>0.5</v>
      </c>
      <c r="Y123" s="90"/>
      <c r="Z123" s="84"/>
    </row>
    <row r="124" spans="1:26" ht="15.25" x14ac:dyDescent="0.85">
      <c r="A124" s="6" t="s">
        <v>592</v>
      </c>
      <c r="B124" s="15" t="s">
        <v>591</v>
      </c>
      <c r="C124" s="24">
        <v>1</v>
      </c>
      <c r="D124" s="25">
        <v>0</v>
      </c>
      <c r="E124" s="25">
        <v>1</v>
      </c>
      <c r="F124" s="25">
        <v>1</v>
      </c>
      <c r="G124" s="26" t="s">
        <v>815</v>
      </c>
      <c r="H124" s="25">
        <v>1</v>
      </c>
      <c r="I124" s="25">
        <v>0.92</v>
      </c>
      <c r="J124" s="26" t="s">
        <v>815</v>
      </c>
      <c r="K124" s="75">
        <v>0.83333333333333337</v>
      </c>
      <c r="M124" s="48" t="str">
        <f t="shared" si="7"/>
        <v>A</v>
      </c>
      <c r="N124" s="49" t="str">
        <f t="shared" si="7"/>
        <v>F</v>
      </c>
      <c r="O124" s="49" t="str">
        <f t="shared" si="7"/>
        <v>A</v>
      </c>
      <c r="P124" s="49" t="str">
        <f t="shared" si="6"/>
        <v>A</v>
      </c>
      <c r="Q124" s="49" t="str">
        <f t="shared" si="6"/>
        <v>N/A</v>
      </c>
      <c r="R124" s="49" t="str">
        <f t="shared" si="6"/>
        <v>A</v>
      </c>
      <c r="S124" s="49" t="str">
        <f t="shared" si="5"/>
        <v>A</v>
      </c>
      <c r="T124" s="50" t="str">
        <f t="shared" si="5"/>
        <v>N/A</v>
      </c>
      <c r="U124" s="73" t="str">
        <f t="shared" si="5"/>
        <v>B</v>
      </c>
      <c r="W124" s="21" t="s">
        <v>832</v>
      </c>
      <c r="X124" s="86">
        <v>0.5</v>
      </c>
      <c r="Y124" s="90"/>
      <c r="Z124" s="84"/>
    </row>
    <row r="125" spans="1:26" ht="15.25" x14ac:dyDescent="0.85">
      <c r="A125" s="13" t="s">
        <v>688</v>
      </c>
      <c r="B125" s="15" t="s">
        <v>686</v>
      </c>
      <c r="C125" s="24">
        <v>1</v>
      </c>
      <c r="D125" s="25">
        <v>1</v>
      </c>
      <c r="E125" s="25">
        <v>1</v>
      </c>
      <c r="F125" s="25">
        <v>1</v>
      </c>
      <c r="G125" s="26" t="s">
        <v>815</v>
      </c>
      <c r="H125" s="25">
        <v>1</v>
      </c>
      <c r="I125" s="25">
        <v>1</v>
      </c>
      <c r="J125" s="26" t="s">
        <v>815</v>
      </c>
      <c r="K125" s="75">
        <v>1</v>
      </c>
      <c r="M125" s="48" t="str">
        <f t="shared" si="7"/>
        <v>A</v>
      </c>
      <c r="N125" s="49" t="str">
        <f t="shared" si="7"/>
        <v>A</v>
      </c>
      <c r="O125" s="49" t="str">
        <f t="shared" si="7"/>
        <v>A</v>
      </c>
      <c r="P125" s="49" t="str">
        <f t="shared" si="6"/>
        <v>A</v>
      </c>
      <c r="Q125" s="49" t="str">
        <f t="shared" si="6"/>
        <v>N/A</v>
      </c>
      <c r="R125" s="49" t="str">
        <f t="shared" si="6"/>
        <v>A</v>
      </c>
      <c r="S125" s="49" t="str">
        <f t="shared" si="5"/>
        <v>A</v>
      </c>
      <c r="T125" s="50" t="str">
        <f t="shared" si="5"/>
        <v>N/A</v>
      </c>
      <c r="U125" s="73" t="str">
        <f t="shared" si="5"/>
        <v>A</v>
      </c>
      <c r="W125" s="21" t="s">
        <v>830</v>
      </c>
      <c r="X125" s="86">
        <v>0.95</v>
      </c>
      <c r="Y125" s="90">
        <v>5</v>
      </c>
      <c r="Z125" s="84"/>
    </row>
    <row r="126" spans="1:26" ht="15.25" x14ac:dyDescent="0.85">
      <c r="A126" s="6" t="s">
        <v>599</v>
      </c>
      <c r="B126" s="15">
        <v>5</v>
      </c>
      <c r="C126" s="24">
        <v>-1</v>
      </c>
      <c r="D126" s="25">
        <v>0</v>
      </c>
      <c r="E126" s="25">
        <v>-1</v>
      </c>
      <c r="F126" s="25">
        <v>-0.5</v>
      </c>
      <c r="G126" s="26" t="s">
        <v>815</v>
      </c>
      <c r="H126" s="25">
        <v>0.5</v>
      </c>
      <c r="I126" s="25">
        <v>0.25</v>
      </c>
      <c r="J126" s="26" t="s">
        <v>815</v>
      </c>
      <c r="K126" s="75">
        <v>6.3829787234042548E-2</v>
      </c>
      <c r="M126" s="48" t="str">
        <f t="shared" si="7"/>
        <v>F</v>
      </c>
      <c r="N126" s="49" t="str">
        <f t="shared" si="7"/>
        <v>F</v>
      </c>
      <c r="O126" s="49" t="str">
        <f t="shared" si="7"/>
        <v>F</v>
      </c>
      <c r="P126" s="49" t="str">
        <f t="shared" si="6"/>
        <v>F</v>
      </c>
      <c r="Q126" s="49" t="str">
        <f t="shared" si="6"/>
        <v>N/A</v>
      </c>
      <c r="R126" s="49" t="str">
        <f t="shared" si="6"/>
        <v>F</v>
      </c>
      <c r="S126" s="49" t="str">
        <f t="shared" si="5"/>
        <v>F</v>
      </c>
      <c r="T126" s="50" t="str">
        <f t="shared" si="5"/>
        <v>N/A</v>
      </c>
      <c r="U126" s="73" t="str">
        <f t="shared" si="5"/>
        <v>F</v>
      </c>
      <c r="W126" s="21" t="s">
        <v>835</v>
      </c>
      <c r="X126" s="86">
        <v>0.75</v>
      </c>
      <c r="Y126" s="90"/>
      <c r="Z126" s="84"/>
    </row>
    <row r="127" spans="1:26" ht="15.25" x14ac:dyDescent="0.85">
      <c r="A127" s="13" t="s">
        <v>566</v>
      </c>
      <c r="B127" s="15" t="s">
        <v>563</v>
      </c>
      <c r="C127" s="24">
        <v>1</v>
      </c>
      <c r="D127" s="25">
        <v>1</v>
      </c>
      <c r="E127" s="25">
        <v>1</v>
      </c>
      <c r="F127" s="25">
        <v>1</v>
      </c>
      <c r="G127" s="26" t="s">
        <v>815</v>
      </c>
      <c r="H127" s="25">
        <v>1</v>
      </c>
      <c r="I127" s="25">
        <v>1</v>
      </c>
      <c r="J127" s="26" t="s">
        <v>815</v>
      </c>
      <c r="K127" s="75">
        <v>1</v>
      </c>
      <c r="M127" s="48" t="str">
        <f t="shared" si="7"/>
        <v>A</v>
      </c>
      <c r="N127" s="49" t="str">
        <f t="shared" si="7"/>
        <v>A</v>
      </c>
      <c r="O127" s="49" t="str">
        <f t="shared" si="7"/>
        <v>A</v>
      </c>
      <c r="P127" s="49" t="str">
        <f t="shared" si="6"/>
        <v>A</v>
      </c>
      <c r="Q127" s="49" t="str">
        <f t="shared" si="6"/>
        <v>N/A</v>
      </c>
      <c r="R127" s="49" t="str">
        <f t="shared" si="6"/>
        <v>A</v>
      </c>
      <c r="S127" s="49" t="str">
        <f t="shared" si="5"/>
        <v>A</v>
      </c>
      <c r="T127" s="50" t="str">
        <f t="shared" si="5"/>
        <v>N/A</v>
      </c>
      <c r="U127" s="73" t="str">
        <f t="shared" si="5"/>
        <v>A</v>
      </c>
      <c r="W127" s="21" t="s">
        <v>835</v>
      </c>
      <c r="X127" s="86">
        <v>0.75</v>
      </c>
      <c r="Y127" s="90"/>
      <c r="Z127" s="84"/>
    </row>
    <row r="128" spans="1:26" ht="15.25" x14ac:dyDescent="0.85">
      <c r="A128" s="13" t="s">
        <v>689</v>
      </c>
      <c r="B128" s="15" t="s">
        <v>686</v>
      </c>
      <c r="C128" s="24">
        <v>1</v>
      </c>
      <c r="D128" s="25">
        <v>1</v>
      </c>
      <c r="E128" s="25">
        <v>1</v>
      </c>
      <c r="F128" s="25">
        <v>1</v>
      </c>
      <c r="G128" s="26" t="s">
        <v>815</v>
      </c>
      <c r="H128" s="25">
        <v>1</v>
      </c>
      <c r="I128" s="25">
        <v>1</v>
      </c>
      <c r="J128" s="26" t="s">
        <v>815</v>
      </c>
      <c r="K128" s="75">
        <v>1</v>
      </c>
      <c r="M128" s="48" t="str">
        <f t="shared" si="7"/>
        <v>A</v>
      </c>
      <c r="N128" s="49" t="str">
        <f t="shared" si="7"/>
        <v>A</v>
      </c>
      <c r="O128" s="49" t="str">
        <f t="shared" si="7"/>
        <v>A</v>
      </c>
      <c r="P128" s="49" t="str">
        <f t="shared" si="6"/>
        <v>A</v>
      </c>
      <c r="Q128" s="49" t="str">
        <f t="shared" si="6"/>
        <v>N/A</v>
      </c>
      <c r="R128" s="49" t="str">
        <f t="shared" si="6"/>
        <v>A</v>
      </c>
      <c r="S128" s="49" t="str">
        <f t="shared" si="5"/>
        <v>A</v>
      </c>
      <c r="T128" s="50" t="str">
        <f t="shared" si="5"/>
        <v>N/A</v>
      </c>
      <c r="U128" s="73" t="str">
        <f t="shared" si="5"/>
        <v>A</v>
      </c>
      <c r="W128" s="21" t="s">
        <v>829</v>
      </c>
      <c r="X128" s="86">
        <v>0.75</v>
      </c>
      <c r="Y128" s="90">
        <v>2</v>
      </c>
      <c r="Z128" s="84"/>
    </row>
    <row r="129" spans="1:26" ht="15.25" x14ac:dyDescent="0.85">
      <c r="A129" s="6" t="s">
        <v>523</v>
      </c>
      <c r="B129" s="15" t="s">
        <v>520</v>
      </c>
      <c r="C129" s="24">
        <v>1</v>
      </c>
      <c r="D129" s="25">
        <v>1</v>
      </c>
      <c r="E129" s="25">
        <v>1</v>
      </c>
      <c r="F129" s="25">
        <v>1</v>
      </c>
      <c r="G129" s="26" t="s">
        <v>815</v>
      </c>
      <c r="H129" s="25">
        <v>1</v>
      </c>
      <c r="I129" s="25">
        <v>1</v>
      </c>
      <c r="J129" s="26" t="s">
        <v>815</v>
      </c>
      <c r="K129" s="75">
        <v>1</v>
      </c>
      <c r="M129" s="48" t="str">
        <f t="shared" si="7"/>
        <v>A</v>
      </c>
      <c r="N129" s="49" t="str">
        <f t="shared" si="7"/>
        <v>A</v>
      </c>
      <c r="O129" s="49" t="str">
        <f t="shared" si="7"/>
        <v>A</v>
      </c>
      <c r="P129" s="49" t="str">
        <f t="shared" si="6"/>
        <v>A</v>
      </c>
      <c r="Q129" s="49" t="str">
        <f t="shared" si="6"/>
        <v>N/A</v>
      </c>
      <c r="R129" s="49" t="str">
        <f t="shared" si="6"/>
        <v>A</v>
      </c>
      <c r="S129" s="49" t="str">
        <f t="shared" si="5"/>
        <v>A</v>
      </c>
      <c r="T129" s="50" t="str">
        <f t="shared" si="5"/>
        <v>N/A</v>
      </c>
      <c r="U129" s="73" t="str">
        <f t="shared" si="5"/>
        <v>A</v>
      </c>
      <c r="W129" s="21" t="s">
        <v>834</v>
      </c>
      <c r="X129" s="86">
        <v>0.4</v>
      </c>
      <c r="Y129" s="90">
        <v>2</v>
      </c>
      <c r="Z129" s="84"/>
    </row>
    <row r="130" spans="1:26" ht="15.25" x14ac:dyDescent="0.85">
      <c r="A130" s="13" t="s">
        <v>694</v>
      </c>
      <c r="B130" s="15" t="s">
        <v>691</v>
      </c>
      <c r="C130" s="24">
        <v>1</v>
      </c>
      <c r="D130" s="25">
        <v>1</v>
      </c>
      <c r="E130" s="25">
        <v>1</v>
      </c>
      <c r="F130" s="25">
        <v>1</v>
      </c>
      <c r="G130" s="26" t="s">
        <v>815</v>
      </c>
      <c r="H130" s="25">
        <v>1</v>
      </c>
      <c r="I130" s="25">
        <v>1</v>
      </c>
      <c r="J130" s="26" t="s">
        <v>815</v>
      </c>
      <c r="K130" s="75">
        <v>1</v>
      </c>
      <c r="M130" s="48" t="str">
        <f t="shared" si="7"/>
        <v>A</v>
      </c>
      <c r="N130" s="49" t="str">
        <f t="shared" si="7"/>
        <v>A</v>
      </c>
      <c r="O130" s="49" t="str">
        <f t="shared" si="7"/>
        <v>A</v>
      </c>
      <c r="P130" s="49" t="str">
        <f t="shared" si="6"/>
        <v>A</v>
      </c>
      <c r="Q130" s="49" t="str">
        <f t="shared" si="6"/>
        <v>N/A</v>
      </c>
      <c r="R130" s="49" t="str">
        <f t="shared" si="6"/>
        <v>A</v>
      </c>
      <c r="S130" s="49" t="str">
        <f t="shared" si="5"/>
        <v>A</v>
      </c>
      <c r="T130" s="50" t="str">
        <f t="shared" si="5"/>
        <v>N/A</v>
      </c>
      <c r="U130" s="73" t="str">
        <f t="shared" si="5"/>
        <v>A</v>
      </c>
      <c r="W130" s="21" t="s">
        <v>834</v>
      </c>
      <c r="X130" s="86">
        <v>0.4</v>
      </c>
      <c r="Y130" s="90">
        <v>1</v>
      </c>
      <c r="Z130" s="84"/>
    </row>
    <row r="131" spans="1:26" ht="15.25" x14ac:dyDescent="0.85">
      <c r="A131" s="6" t="s">
        <v>573</v>
      </c>
      <c r="B131" s="15" t="s">
        <v>534</v>
      </c>
      <c r="C131" s="24">
        <v>1</v>
      </c>
      <c r="D131" s="25">
        <v>1</v>
      </c>
      <c r="E131" s="25">
        <v>1</v>
      </c>
      <c r="F131" s="25">
        <v>0.5</v>
      </c>
      <c r="G131" s="26" t="s">
        <v>815</v>
      </c>
      <c r="H131" s="25">
        <v>1</v>
      </c>
      <c r="I131" s="25">
        <v>0.92</v>
      </c>
      <c r="J131" s="26" t="s">
        <v>815</v>
      </c>
      <c r="K131" s="75">
        <v>0.91666666666666663</v>
      </c>
      <c r="M131" s="48" t="str">
        <f t="shared" si="7"/>
        <v>A</v>
      </c>
      <c r="N131" s="49" t="str">
        <f t="shared" si="7"/>
        <v>A</v>
      </c>
      <c r="O131" s="49" t="str">
        <f t="shared" si="7"/>
        <v>A</v>
      </c>
      <c r="P131" s="49" t="str">
        <f t="shared" si="6"/>
        <v>F</v>
      </c>
      <c r="Q131" s="49" t="str">
        <f t="shared" si="6"/>
        <v>N/A</v>
      </c>
      <c r="R131" s="49" t="str">
        <f t="shared" si="6"/>
        <v>A</v>
      </c>
      <c r="S131" s="49" t="str">
        <f t="shared" si="5"/>
        <v>A</v>
      </c>
      <c r="T131" s="50" t="str">
        <f t="shared" si="5"/>
        <v>N/A</v>
      </c>
      <c r="U131" s="73" t="str">
        <f t="shared" si="5"/>
        <v>A</v>
      </c>
      <c r="W131" s="21" t="s">
        <v>830</v>
      </c>
      <c r="X131" s="86">
        <v>0.95</v>
      </c>
      <c r="Y131" s="90">
        <v>4</v>
      </c>
      <c r="Z131" s="84"/>
    </row>
    <row r="132" spans="1:26" ht="15.25" x14ac:dyDescent="0.85">
      <c r="A132" s="6" t="s">
        <v>539</v>
      </c>
      <c r="B132" s="15">
        <v>7</v>
      </c>
      <c r="C132" s="24">
        <v>-1</v>
      </c>
      <c r="D132" s="25">
        <v>0.33333333333333331</v>
      </c>
      <c r="E132" s="25">
        <v>-1</v>
      </c>
      <c r="F132" s="25">
        <v>-0.5</v>
      </c>
      <c r="G132" s="26" t="s">
        <v>815</v>
      </c>
      <c r="H132" s="25">
        <v>0.5</v>
      </c>
      <c r="I132" s="25">
        <v>0.3</v>
      </c>
      <c r="J132" s="26" t="s">
        <v>815</v>
      </c>
      <c r="K132" s="75">
        <v>0.11627906976744186</v>
      </c>
      <c r="M132" s="48" t="str">
        <f t="shared" si="7"/>
        <v>F</v>
      </c>
      <c r="N132" s="49" t="str">
        <f t="shared" si="7"/>
        <v>F</v>
      </c>
      <c r="O132" s="49" t="str">
        <f t="shared" si="7"/>
        <v>F</v>
      </c>
      <c r="P132" s="49" t="str">
        <f t="shared" si="6"/>
        <v>F</v>
      </c>
      <c r="Q132" s="49" t="str">
        <f t="shared" si="6"/>
        <v>N/A</v>
      </c>
      <c r="R132" s="49" t="str">
        <f t="shared" si="6"/>
        <v>F</v>
      </c>
      <c r="S132" s="49" t="str">
        <f t="shared" si="5"/>
        <v>F</v>
      </c>
      <c r="T132" s="50" t="str">
        <f t="shared" si="5"/>
        <v>N/A</v>
      </c>
      <c r="U132" s="73" t="str">
        <f t="shared" si="5"/>
        <v>F</v>
      </c>
      <c r="W132" s="21" t="s">
        <v>832</v>
      </c>
      <c r="X132" s="86">
        <v>0.5</v>
      </c>
      <c r="Y132" s="90"/>
    </row>
    <row r="133" spans="1:26" ht="15.25" x14ac:dyDescent="0.85">
      <c r="A133" s="13" t="s">
        <v>651</v>
      </c>
      <c r="B133" s="15" t="s">
        <v>648</v>
      </c>
      <c r="C133" s="24">
        <v>1</v>
      </c>
      <c r="D133" s="25">
        <v>1</v>
      </c>
      <c r="E133" s="25">
        <v>1</v>
      </c>
      <c r="F133" s="25">
        <v>1</v>
      </c>
      <c r="G133" s="26" t="s">
        <v>815</v>
      </c>
      <c r="H133" s="25">
        <v>1</v>
      </c>
      <c r="I133" s="25">
        <v>1</v>
      </c>
      <c r="J133" s="26" t="s">
        <v>815</v>
      </c>
      <c r="K133" s="75">
        <v>1</v>
      </c>
      <c r="M133" s="48" t="str">
        <f t="shared" si="7"/>
        <v>A</v>
      </c>
      <c r="N133" s="49" t="str">
        <f t="shared" si="7"/>
        <v>A</v>
      </c>
      <c r="O133" s="49" t="str">
        <f t="shared" si="7"/>
        <v>A</v>
      </c>
      <c r="P133" s="49" t="str">
        <f t="shared" si="6"/>
        <v>A</v>
      </c>
      <c r="Q133" s="49" t="str">
        <f t="shared" si="6"/>
        <v>N/A</v>
      </c>
      <c r="R133" s="49" t="str">
        <f t="shared" si="6"/>
        <v>A</v>
      </c>
      <c r="S133" s="49" t="str">
        <f t="shared" si="5"/>
        <v>A</v>
      </c>
      <c r="T133" s="50" t="str">
        <f t="shared" si="5"/>
        <v>N/A</v>
      </c>
      <c r="U133" s="73" t="str">
        <f t="shared" si="5"/>
        <v>A</v>
      </c>
      <c r="W133" s="21" t="s">
        <v>829</v>
      </c>
      <c r="X133" s="86">
        <v>0.75</v>
      </c>
      <c r="Y133" s="90"/>
      <c r="Z133" s="84"/>
    </row>
    <row r="134" spans="1:26" ht="15.25" x14ac:dyDescent="0.85">
      <c r="A134" s="13" t="s">
        <v>725</v>
      </c>
      <c r="B134" s="15" t="s">
        <v>724</v>
      </c>
      <c r="C134" s="24">
        <v>1</v>
      </c>
      <c r="D134" s="25">
        <v>1</v>
      </c>
      <c r="E134" s="25">
        <v>1</v>
      </c>
      <c r="F134" s="25">
        <v>0.5</v>
      </c>
      <c r="G134" s="26" t="s">
        <v>815</v>
      </c>
      <c r="H134" s="25">
        <v>1</v>
      </c>
      <c r="I134" s="25">
        <v>1</v>
      </c>
      <c r="J134" s="26" t="s">
        <v>815</v>
      </c>
      <c r="K134" s="75">
        <v>0.95833333333333337</v>
      </c>
      <c r="M134" s="48" t="str">
        <f t="shared" si="7"/>
        <v>A</v>
      </c>
      <c r="N134" s="49" t="str">
        <f t="shared" si="7"/>
        <v>A</v>
      </c>
      <c r="O134" s="49" t="str">
        <f t="shared" si="7"/>
        <v>A</v>
      </c>
      <c r="P134" s="49" t="str">
        <f t="shared" si="6"/>
        <v>F</v>
      </c>
      <c r="Q134" s="49" t="str">
        <f t="shared" si="6"/>
        <v>N/A</v>
      </c>
      <c r="R134" s="49" t="str">
        <f t="shared" si="6"/>
        <v>A</v>
      </c>
      <c r="S134" s="49" t="str">
        <f t="shared" si="5"/>
        <v>A</v>
      </c>
      <c r="T134" s="50" t="str">
        <f t="shared" si="5"/>
        <v>N/A</v>
      </c>
      <c r="U134" s="73" t="str">
        <f t="shared" si="5"/>
        <v>A</v>
      </c>
      <c r="W134" s="21" t="s">
        <v>835</v>
      </c>
      <c r="X134" s="86">
        <v>0.75</v>
      </c>
      <c r="Y134" s="90"/>
      <c r="Z134" s="84"/>
    </row>
    <row r="135" spans="1:26" ht="15.25" x14ac:dyDescent="0.85">
      <c r="A135" s="6" t="s">
        <v>726</v>
      </c>
      <c r="B135" s="15" t="s">
        <v>724</v>
      </c>
      <c r="C135" s="24">
        <v>1</v>
      </c>
      <c r="D135" s="25">
        <v>1</v>
      </c>
      <c r="E135" s="25">
        <v>1</v>
      </c>
      <c r="F135" s="25">
        <v>1</v>
      </c>
      <c r="G135" s="26" t="s">
        <v>815</v>
      </c>
      <c r="H135" s="25">
        <v>1</v>
      </c>
      <c r="I135" s="25">
        <v>1</v>
      </c>
      <c r="J135" s="26" t="s">
        <v>815</v>
      </c>
      <c r="K135" s="75">
        <v>1</v>
      </c>
      <c r="M135" s="48" t="str">
        <f t="shared" si="7"/>
        <v>A</v>
      </c>
      <c r="N135" s="49" t="str">
        <f t="shared" si="7"/>
        <v>A</v>
      </c>
      <c r="O135" s="49" t="str">
        <f t="shared" si="7"/>
        <v>A</v>
      </c>
      <c r="P135" s="49" t="str">
        <f t="shared" si="6"/>
        <v>A</v>
      </c>
      <c r="Q135" s="49" t="str">
        <f t="shared" si="6"/>
        <v>N/A</v>
      </c>
      <c r="R135" s="49" t="str">
        <f t="shared" si="6"/>
        <v>A</v>
      </c>
      <c r="S135" s="49" t="str">
        <f t="shared" si="5"/>
        <v>A</v>
      </c>
      <c r="T135" s="50" t="str">
        <f t="shared" si="5"/>
        <v>N/A</v>
      </c>
      <c r="U135" s="73" t="str">
        <f t="shared" si="5"/>
        <v>A</v>
      </c>
      <c r="W135" s="21" t="s">
        <v>841</v>
      </c>
      <c r="X135" s="86">
        <v>0.44</v>
      </c>
      <c r="Y135" s="90"/>
      <c r="Z135" s="84"/>
    </row>
    <row r="136" spans="1:26" ht="15.25" x14ac:dyDescent="0.85">
      <c r="A136" s="6" t="s">
        <v>732</v>
      </c>
      <c r="B136" s="15" t="s">
        <v>731</v>
      </c>
      <c r="C136" s="24">
        <v>1</v>
      </c>
      <c r="D136" s="25">
        <v>1</v>
      </c>
      <c r="E136" s="25">
        <v>1</v>
      </c>
      <c r="F136" s="25">
        <v>0.5</v>
      </c>
      <c r="G136" s="26" t="s">
        <v>815</v>
      </c>
      <c r="H136" s="25">
        <v>1</v>
      </c>
      <c r="I136" s="25">
        <v>1</v>
      </c>
      <c r="J136" s="26" t="s">
        <v>815</v>
      </c>
      <c r="K136" s="75">
        <v>0.95833333333333337</v>
      </c>
      <c r="M136" s="48" t="str">
        <f t="shared" si="7"/>
        <v>A</v>
      </c>
      <c r="N136" s="49" t="str">
        <f t="shared" si="7"/>
        <v>A</v>
      </c>
      <c r="O136" s="49" t="str">
        <f t="shared" si="7"/>
        <v>A</v>
      </c>
      <c r="P136" s="49" t="str">
        <f t="shared" si="6"/>
        <v>F</v>
      </c>
      <c r="Q136" s="49" t="str">
        <f t="shared" si="6"/>
        <v>N/A</v>
      </c>
      <c r="R136" s="49" t="str">
        <f t="shared" si="6"/>
        <v>A</v>
      </c>
      <c r="S136" s="49" t="str">
        <f t="shared" si="5"/>
        <v>A</v>
      </c>
      <c r="T136" s="50" t="str">
        <f t="shared" si="5"/>
        <v>N/A</v>
      </c>
      <c r="U136" s="73" t="str">
        <f t="shared" si="5"/>
        <v>A</v>
      </c>
      <c r="W136" s="21" t="s">
        <v>829</v>
      </c>
      <c r="X136" s="86">
        <v>0.75</v>
      </c>
      <c r="Y136" s="90">
        <v>1</v>
      </c>
      <c r="Z136" s="84"/>
    </row>
    <row r="137" spans="1:26" ht="15.25" x14ac:dyDescent="0.85">
      <c r="A137" s="6" t="s">
        <v>727</v>
      </c>
      <c r="B137" s="15" t="s">
        <v>724</v>
      </c>
      <c r="C137" s="24">
        <v>1</v>
      </c>
      <c r="D137" s="25">
        <v>1</v>
      </c>
      <c r="E137" s="25">
        <v>0.33333333333333331</v>
      </c>
      <c r="F137" s="25">
        <v>0.5</v>
      </c>
      <c r="G137" s="26" t="s">
        <v>815</v>
      </c>
      <c r="H137" s="25">
        <v>0.75</v>
      </c>
      <c r="I137" s="25">
        <v>0.84</v>
      </c>
      <c r="J137" s="26" t="s">
        <v>815</v>
      </c>
      <c r="K137" s="75">
        <v>0.79166666666666663</v>
      </c>
      <c r="M137" s="48" t="str">
        <f t="shared" si="7"/>
        <v>A</v>
      </c>
      <c r="N137" s="49" t="str">
        <f t="shared" si="7"/>
        <v>A</v>
      </c>
      <c r="O137" s="49" t="str">
        <f t="shared" si="7"/>
        <v>F</v>
      </c>
      <c r="P137" s="49" t="str">
        <f t="shared" si="6"/>
        <v>F</v>
      </c>
      <c r="Q137" s="49" t="str">
        <f t="shared" si="6"/>
        <v>N/A</v>
      </c>
      <c r="R137" s="49" t="str">
        <f t="shared" si="6"/>
        <v>C</v>
      </c>
      <c r="S137" s="49" t="str">
        <f t="shared" si="5"/>
        <v>B</v>
      </c>
      <c r="T137" s="50" t="str">
        <f t="shared" si="5"/>
        <v>N/A</v>
      </c>
      <c r="U137" s="73" t="str">
        <f t="shared" si="5"/>
        <v>C</v>
      </c>
      <c r="W137" s="21" t="s">
        <v>835</v>
      </c>
      <c r="X137" s="86">
        <v>0.75</v>
      </c>
      <c r="Y137" s="90"/>
      <c r="Z137" s="84"/>
    </row>
    <row r="138" spans="1:26" ht="15.25" x14ac:dyDescent="0.85">
      <c r="A138" s="6" t="s">
        <v>710</v>
      </c>
      <c r="B138" s="15" t="s">
        <v>707</v>
      </c>
      <c r="C138" s="24">
        <v>1</v>
      </c>
      <c r="D138" s="25">
        <v>1</v>
      </c>
      <c r="E138" s="25">
        <v>1</v>
      </c>
      <c r="F138" s="25">
        <v>1</v>
      </c>
      <c r="G138" s="26" t="s">
        <v>815</v>
      </c>
      <c r="H138" s="25">
        <v>1</v>
      </c>
      <c r="I138" s="25">
        <v>1</v>
      </c>
      <c r="J138" s="26" t="s">
        <v>815</v>
      </c>
      <c r="K138" s="75">
        <v>1</v>
      </c>
      <c r="M138" s="48" t="str">
        <f t="shared" si="7"/>
        <v>A</v>
      </c>
      <c r="N138" s="49" t="str">
        <f t="shared" si="7"/>
        <v>A</v>
      </c>
      <c r="O138" s="49" t="str">
        <f t="shared" si="7"/>
        <v>A</v>
      </c>
      <c r="P138" s="49" t="str">
        <f t="shared" si="6"/>
        <v>A</v>
      </c>
      <c r="Q138" s="49" t="str">
        <f t="shared" si="6"/>
        <v>N/A</v>
      </c>
      <c r="R138" s="49" t="str">
        <f t="shared" si="6"/>
        <v>A</v>
      </c>
      <c r="S138" s="49" t="str">
        <f t="shared" si="5"/>
        <v>A</v>
      </c>
      <c r="T138" s="50" t="str">
        <f t="shared" si="5"/>
        <v>N/A</v>
      </c>
      <c r="U138" s="73" t="str">
        <f t="shared" si="5"/>
        <v>A</v>
      </c>
      <c r="W138" s="21" t="s">
        <v>835</v>
      </c>
      <c r="X138" s="86">
        <v>0.75</v>
      </c>
      <c r="Y138" s="90">
        <v>2</v>
      </c>
    </row>
    <row r="139" spans="1:26" ht="15.25" x14ac:dyDescent="0.85">
      <c r="A139" s="13" t="s">
        <v>654</v>
      </c>
      <c r="B139" s="15" t="s">
        <v>653</v>
      </c>
      <c r="C139" s="24">
        <v>1</v>
      </c>
      <c r="D139" s="25">
        <v>0.66666666666666663</v>
      </c>
      <c r="E139" s="25">
        <v>1</v>
      </c>
      <c r="F139" s="25">
        <v>1</v>
      </c>
      <c r="G139" s="26" t="s">
        <v>815</v>
      </c>
      <c r="H139" s="25">
        <v>1</v>
      </c>
      <c r="I139" s="25">
        <v>1</v>
      </c>
      <c r="J139" s="26" t="s">
        <v>815</v>
      </c>
      <c r="K139" s="75">
        <v>0.95833333333333337</v>
      </c>
      <c r="M139" s="48" t="str">
        <f t="shared" si="7"/>
        <v>A</v>
      </c>
      <c r="N139" s="49" t="str">
        <f t="shared" si="7"/>
        <v>D</v>
      </c>
      <c r="O139" s="49" t="str">
        <f t="shared" si="7"/>
        <v>A</v>
      </c>
      <c r="P139" s="49" t="str">
        <f t="shared" si="6"/>
        <v>A</v>
      </c>
      <c r="Q139" s="49" t="str">
        <f t="shared" si="6"/>
        <v>N/A</v>
      </c>
      <c r="R139" s="49" t="str">
        <f t="shared" si="6"/>
        <v>A</v>
      </c>
      <c r="S139" s="49" t="str">
        <f t="shared" si="5"/>
        <v>A</v>
      </c>
      <c r="T139" s="50" t="str">
        <f t="shared" si="5"/>
        <v>N/A</v>
      </c>
      <c r="U139" s="73" t="str">
        <f t="shared" si="5"/>
        <v>A</v>
      </c>
      <c r="W139" s="21" t="s">
        <v>841</v>
      </c>
      <c r="X139" s="86">
        <v>0.44</v>
      </c>
      <c r="Y139" s="90"/>
      <c r="Z139" s="84"/>
    </row>
    <row r="140" spans="1:26" ht="15.25" x14ac:dyDescent="0.85">
      <c r="A140" s="13" t="s">
        <v>735</v>
      </c>
      <c r="B140" s="15" t="s">
        <v>733</v>
      </c>
      <c r="C140" s="24">
        <v>1</v>
      </c>
      <c r="D140" s="25">
        <v>1</v>
      </c>
      <c r="E140" s="25">
        <v>1</v>
      </c>
      <c r="F140" s="25">
        <v>0.5</v>
      </c>
      <c r="G140" s="26" t="s">
        <v>815</v>
      </c>
      <c r="H140" s="25">
        <v>1</v>
      </c>
      <c r="I140" s="25">
        <v>0.92</v>
      </c>
      <c r="J140" s="26" t="s">
        <v>815</v>
      </c>
      <c r="K140" s="75">
        <v>0.91666666666666663</v>
      </c>
      <c r="M140" s="48" t="str">
        <f t="shared" si="7"/>
        <v>A</v>
      </c>
      <c r="N140" s="49" t="str">
        <f t="shared" si="7"/>
        <v>A</v>
      </c>
      <c r="O140" s="49" t="str">
        <f t="shared" si="7"/>
        <v>A</v>
      </c>
      <c r="P140" s="49" t="str">
        <f t="shared" si="6"/>
        <v>F</v>
      </c>
      <c r="Q140" s="49" t="str">
        <f t="shared" si="6"/>
        <v>N/A</v>
      </c>
      <c r="R140" s="49" t="str">
        <f t="shared" si="6"/>
        <v>A</v>
      </c>
      <c r="S140" s="49" t="str">
        <f t="shared" si="5"/>
        <v>A</v>
      </c>
      <c r="T140" s="50" t="str">
        <f t="shared" si="5"/>
        <v>N/A</v>
      </c>
      <c r="U140" s="73" t="str">
        <f t="shared" si="5"/>
        <v>A</v>
      </c>
      <c r="W140" s="21" t="s">
        <v>830</v>
      </c>
      <c r="X140" s="86">
        <v>0.95</v>
      </c>
      <c r="Y140" s="90"/>
      <c r="Z140" s="84"/>
    </row>
    <row r="141" spans="1:26" ht="15.25" x14ac:dyDescent="0.85">
      <c r="A141" s="13" t="s">
        <v>551</v>
      </c>
      <c r="B141" s="15" t="s">
        <v>548</v>
      </c>
      <c r="C141" s="24">
        <v>1</v>
      </c>
      <c r="D141" s="25">
        <v>1</v>
      </c>
      <c r="E141" s="25">
        <v>1</v>
      </c>
      <c r="F141" s="25">
        <v>1</v>
      </c>
      <c r="G141" s="26" t="s">
        <v>815</v>
      </c>
      <c r="H141" s="25">
        <v>1</v>
      </c>
      <c r="I141" s="25">
        <v>1</v>
      </c>
      <c r="J141" s="26" t="s">
        <v>815</v>
      </c>
      <c r="K141" s="75">
        <v>1</v>
      </c>
      <c r="M141" s="48" t="str">
        <f t="shared" si="7"/>
        <v>A</v>
      </c>
      <c r="N141" s="49" t="str">
        <f t="shared" si="7"/>
        <v>A</v>
      </c>
      <c r="O141" s="49" t="str">
        <f t="shared" si="7"/>
        <v>A</v>
      </c>
      <c r="P141" s="49" t="str">
        <f t="shared" si="6"/>
        <v>A</v>
      </c>
      <c r="Q141" s="49" t="str">
        <f t="shared" si="6"/>
        <v>N/A</v>
      </c>
      <c r="R141" s="49" t="str">
        <f t="shared" si="6"/>
        <v>A</v>
      </c>
      <c r="S141" s="49" t="str">
        <f t="shared" si="5"/>
        <v>A</v>
      </c>
      <c r="T141" s="50" t="str">
        <f t="shared" si="5"/>
        <v>N/A</v>
      </c>
      <c r="U141" s="73" t="str">
        <f t="shared" si="5"/>
        <v>A</v>
      </c>
      <c r="W141" s="21" t="s">
        <v>834</v>
      </c>
      <c r="X141" s="86">
        <v>0.4</v>
      </c>
      <c r="Y141" s="90">
        <v>1</v>
      </c>
      <c r="Z141" s="84"/>
    </row>
    <row r="142" spans="1:26" ht="15.25" x14ac:dyDescent="0.85">
      <c r="A142" s="6" t="s">
        <v>699</v>
      </c>
      <c r="B142" s="15" t="s">
        <v>696</v>
      </c>
      <c r="C142" s="24">
        <v>1</v>
      </c>
      <c r="D142" s="25">
        <v>1</v>
      </c>
      <c r="E142" s="25">
        <v>1</v>
      </c>
      <c r="F142" s="25">
        <v>1</v>
      </c>
      <c r="G142" s="26" t="s">
        <v>815</v>
      </c>
      <c r="H142" s="25">
        <v>1</v>
      </c>
      <c r="I142" s="25">
        <v>0.92</v>
      </c>
      <c r="J142" s="26" t="s">
        <v>815</v>
      </c>
      <c r="K142" s="75">
        <v>0.95833333333333337</v>
      </c>
      <c r="M142" s="48" t="str">
        <f t="shared" si="7"/>
        <v>A</v>
      </c>
      <c r="N142" s="49" t="str">
        <f t="shared" si="7"/>
        <v>A</v>
      </c>
      <c r="O142" s="49" t="str">
        <f t="shared" si="7"/>
        <v>A</v>
      </c>
      <c r="P142" s="49" t="str">
        <f t="shared" si="6"/>
        <v>A</v>
      </c>
      <c r="Q142" s="49" t="str">
        <f t="shared" si="6"/>
        <v>N/A</v>
      </c>
      <c r="R142" s="49" t="str">
        <f t="shared" si="6"/>
        <v>A</v>
      </c>
      <c r="S142" s="49" t="str">
        <f t="shared" si="5"/>
        <v>A</v>
      </c>
      <c r="T142" s="50" t="str">
        <f t="shared" si="5"/>
        <v>N/A</v>
      </c>
      <c r="U142" s="73" t="str">
        <f t="shared" si="5"/>
        <v>A</v>
      </c>
      <c r="W142" s="21" t="s">
        <v>835</v>
      </c>
      <c r="X142" s="86">
        <v>0.75</v>
      </c>
      <c r="Y142" s="90">
        <v>5</v>
      </c>
      <c r="Z142" s="84"/>
    </row>
    <row r="143" spans="1:26" ht="15.25" x14ac:dyDescent="0.85">
      <c r="A143" s="6" t="s">
        <v>614</v>
      </c>
      <c r="B143" s="15" t="s">
        <v>611</v>
      </c>
      <c r="C143" s="24">
        <v>1</v>
      </c>
      <c r="D143" s="25">
        <v>1</v>
      </c>
      <c r="E143" s="25">
        <v>-0.33333333333333331</v>
      </c>
      <c r="F143" s="25">
        <v>0.5</v>
      </c>
      <c r="G143" s="26" t="s">
        <v>815</v>
      </c>
      <c r="H143" s="25">
        <v>1</v>
      </c>
      <c r="I143" s="25">
        <v>0.91666666666666663</v>
      </c>
      <c r="J143" s="26" t="s">
        <v>815</v>
      </c>
      <c r="K143" s="75">
        <v>0.82608695652173914</v>
      </c>
      <c r="M143" s="48" t="str">
        <f t="shared" si="7"/>
        <v>A</v>
      </c>
      <c r="N143" s="49" t="str">
        <f t="shared" si="7"/>
        <v>A</v>
      </c>
      <c r="O143" s="49" t="str">
        <f t="shared" si="7"/>
        <v>F</v>
      </c>
      <c r="P143" s="49" t="str">
        <f t="shared" si="6"/>
        <v>F</v>
      </c>
      <c r="Q143" s="49" t="str">
        <f t="shared" si="6"/>
        <v>N/A</v>
      </c>
      <c r="R143" s="49" t="str">
        <f t="shared" si="6"/>
        <v>A</v>
      </c>
      <c r="S143" s="49" t="str">
        <f t="shared" si="5"/>
        <v>A</v>
      </c>
      <c r="T143" s="50" t="str">
        <f t="shared" si="5"/>
        <v>N/A</v>
      </c>
      <c r="U143" s="73" t="str">
        <f t="shared" si="5"/>
        <v>B</v>
      </c>
      <c r="W143" s="21" t="s">
        <v>841</v>
      </c>
      <c r="X143" s="86">
        <v>0.44</v>
      </c>
      <c r="Y143" s="90">
        <v>1</v>
      </c>
      <c r="Z143" s="84"/>
    </row>
    <row r="144" spans="1:26" ht="15.25" x14ac:dyDescent="0.85">
      <c r="A144" s="6" t="s">
        <v>765</v>
      </c>
      <c r="B144" s="15" t="s">
        <v>763</v>
      </c>
      <c r="C144" s="24">
        <v>-1</v>
      </c>
      <c r="D144" s="25">
        <v>0</v>
      </c>
      <c r="E144" s="25">
        <v>-1</v>
      </c>
      <c r="F144" s="25">
        <v>-1</v>
      </c>
      <c r="G144" s="26" t="s">
        <v>815</v>
      </c>
      <c r="H144" s="25">
        <v>0</v>
      </c>
      <c r="I144" s="25">
        <v>0.2</v>
      </c>
      <c r="J144" s="26" t="s">
        <v>815</v>
      </c>
      <c r="K144" s="75">
        <v>-8.3333333333333329E-2</v>
      </c>
      <c r="M144" s="48" t="str">
        <f t="shared" si="7"/>
        <v>F</v>
      </c>
      <c r="N144" s="49" t="str">
        <f t="shared" si="7"/>
        <v>F</v>
      </c>
      <c r="O144" s="49" t="str">
        <f t="shared" si="7"/>
        <v>F</v>
      </c>
      <c r="P144" s="49" t="str">
        <f t="shared" si="6"/>
        <v>F</v>
      </c>
      <c r="Q144" s="49" t="str">
        <f t="shared" si="6"/>
        <v>N/A</v>
      </c>
      <c r="R144" s="49" t="str">
        <f t="shared" si="6"/>
        <v>F</v>
      </c>
      <c r="S144" s="49" t="str">
        <f t="shared" si="5"/>
        <v>F</v>
      </c>
      <c r="T144" s="50" t="str">
        <f t="shared" si="5"/>
        <v>N/A</v>
      </c>
      <c r="U144" s="73" t="str">
        <f t="shared" si="5"/>
        <v>F</v>
      </c>
      <c r="W144" s="21" t="s">
        <v>834</v>
      </c>
      <c r="X144" s="86">
        <v>0.4</v>
      </c>
      <c r="Y144" s="90"/>
      <c r="Z144" s="84"/>
    </row>
    <row r="145" spans="1:26" ht="15.25" x14ac:dyDescent="0.85">
      <c r="A145" s="6" t="s">
        <v>623</v>
      </c>
      <c r="B145" s="15" t="s">
        <v>621</v>
      </c>
      <c r="C145" s="24">
        <v>1</v>
      </c>
      <c r="D145" s="25">
        <v>1</v>
      </c>
      <c r="E145" s="25">
        <v>1</v>
      </c>
      <c r="F145" s="25">
        <v>1</v>
      </c>
      <c r="G145" s="26" t="s">
        <v>815</v>
      </c>
      <c r="H145" s="25">
        <v>1</v>
      </c>
      <c r="I145" s="25">
        <v>1</v>
      </c>
      <c r="J145" s="26" t="s">
        <v>815</v>
      </c>
      <c r="K145" s="75">
        <v>1</v>
      </c>
      <c r="M145" s="48" t="str">
        <f t="shared" si="7"/>
        <v>A</v>
      </c>
      <c r="N145" s="49" t="str">
        <f t="shared" si="7"/>
        <v>A</v>
      </c>
      <c r="O145" s="49" t="str">
        <f t="shared" si="7"/>
        <v>A</v>
      </c>
      <c r="P145" s="49" t="str">
        <f t="shared" si="6"/>
        <v>A</v>
      </c>
      <c r="Q145" s="49" t="str">
        <f t="shared" si="6"/>
        <v>N/A</v>
      </c>
      <c r="R145" s="49" t="str">
        <f t="shared" si="6"/>
        <v>A</v>
      </c>
      <c r="S145" s="49" t="str">
        <f t="shared" si="5"/>
        <v>A</v>
      </c>
      <c r="T145" s="50" t="str">
        <f t="shared" si="5"/>
        <v>N/A</v>
      </c>
      <c r="U145" s="73" t="str">
        <f t="shared" si="5"/>
        <v>A</v>
      </c>
      <c r="W145" s="21" t="s">
        <v>832</v>
      </c>
      <c r="X145" s="86">
        <v>0.5</v>
      </c>
      <c r="Y145" s="90"/>
      <c r="Z145" s="84"/>
    </row>
    <row r="146" spans="1:26" ht="15.25" x14ac:dyDescent="0.85">
      <c r="A146" s="6" t="s">
        <v>535</v>
      </c>
      <c r="B146" s="15" t="s">
        <v>534</v>
      </c>
      <c r="C146" s="24">
        <v>1</v>
      </c>
      <c r="D146" s="25">
        <v>1</v>
      </c>
      <c r="E146" s="25">
        <v>1</v>
      </c>
      <c r="F146" s="25">
        <v>1</v>
      </c>
      <c r="G146" s="26" t="s">
        <v>815</v>
      </c>
      <c r="H146" s="25">
        <v>1</v>
      </c>
      <c r="I146" s="25">
        <v>1</v>
      </c>
      <c r="J146" s="26" t="s">
        <v>815</v>
      </c>
      <c r="K146" s="75">
        <v>1</v>
      </c>
      <c r="M146" s="48" t="str">
        <f t="shared" si="7"/>
        <v>A</v>
      </c>
      <c r="N146" s="49" t="str">
        <f t="shared" si="7"/>
        <v>A</v>
      </c>
      <c r="O146" s="49" t="str">
        <f t="shared" si="7"/>
        <v>A</v>
      </c>
      <c r="P146" s="49" t="str">
        <f t="shared" si="6"/>
        <v>A</v>
      </c>
      <c r="Q146" s="49" t="str">
        <f t="shared" si="6"/>
        <v>N/A</v>
      </c>
      <c r="R146" s="49" t="str">
        <f t="shared" si="6"/>
        <v>A</v>
      </c>
      <c r="S146" s="49" t="str">
        <f t="shared" si="5"/>
        <v>A</v>
      </c>
      <c r="T146" s="50" t="str">
        <f t="shared" si="5"/>
        <v>N/A</v>
      </c>
      <c r="U146" s="73" t="str">
        <f t="shared" si="5"/>
        <v>A</v>
      </c>
      <c r="W146" s="21" t="s">
        <v>829</v>
      </c>
      <c r="X146" s="86">
        <v>0.75</v>
      </c>
      <c r="Y146" s="90">
        <v>1</v>
      </c>
      <c r="Z146" s="84"/>
    </row>
    <row r="147" spans="1:26" ht="15.25" x14ac:dyDescent="0.85">
      <c r="C147" s="21"/>
      <c r="D147" s="22"/>
      <c r="E147" s="22"/>
      <c r="F147" s="22"/>
      <c r="G147" s="26"/>
      <c r="H147" s="22"/>
      <c r="I147" s="22"/>
      <c r="J147" s="26"/>
      <c r="K147" s="72"/>
      <c r="M147" s="48"/>
      <c r="N147" s="49"/>
      <c r="O147" s="49"/>
      <c r="P147" s="49"/>
      <c r="Q147" s="49"/>
      <c r="R147" s="49"/>
      <c r="S147" s="49"/>
      <c r="T147" s="50"/>
      <c r="U147" s="73"/>
      <c r="W147" s="21"/>
      <c r="X147" s="72"/>
      <c r="Y147" s="90"/>
      <c r="Z147" s="84"/>
    </row>
    <row r="148" spans="1:26" ht="15.25" x14ac:dyDescent="0.85">
      <c r="A148" s="12" t="s">
        <v>803</v>
      </c>
      <c r="C148" s="21"/>
      <c r="D148" s="22"/>
      <c r="E148" s="22"/>
      <c r="F148" s="22"/>
      <c r="G148" s="26"/>
      <c r="H148" s="22"/>
      <c r="I148" s="22"/>
      <c r="J148" s="26"/>
      <c r="K148" s="72"/>
      <c r="M148" s="48"/>
      <c r="N148" s="49"/>
      <c r="O148" s="49"/>
      <c r="P148" s="49"/>
      <c r="Q148" s="49"/>
      <c r="R148" s="49"/>
      <c r="S148" s="49"/>
      <c r="T148" s="50"/>
      <c r="U148" s="73"/>
      <c r="W148" s="21"/>
      <c r="X148" s="72"/>
      <c r="Y148" s="90"/>
      <c r="Z148" s="84"/>
    </row>
    <row r="149" spans="1:26" ht="15.25" x14ac:dyDescent="0.85">
      <c r="A149" s="13" t="s">
        <v>730</v>
      </c>
      <c r="B149" s="15" t="s">
        <v>729</v>
      </c>
      <c r="C149" s="24">
        <v>1</v>
      </c>
      <c r="D149" s="25">
        <v>1</v>
      </c>
      <c r="E149" s="25">
        <v>1</v>
      </c>
      <c r="F149" s="25">
        <v>0.66666666666666663</v>
      </c>
      <c r="G149" s="26" t="s">
        <v>815</v>
      </c>
      <c r="H149" s="25">
        <v>1</v>
      </c>
      <c r="I149" s="25">
        <v>1</v>
      </c>
      <c r="J149" s="26" t="s">
        <v>815</v>
      </c>
      <c r="K149" s="75">
        <v>0.94444444444444442</v>
      </c>
      <c r="M149" s="48" t="str">
        <f t="shared" si="7"/>
        <v>A</v>
      </c>
      <c r="N149" s="49" t="str">
        <f t="shared" si="7"/>
        <v>A</v>
      </c>
      <c r="O149" s="49" t="str">
        <f t="shared" si="7"/>
        <v>A</v>
      </c>
      <c r="P149" s="49" t="str">
        <f t="shared" si="6"/>
        <v>D</v>
      </c>
      <c r="Q149" s="49" t="str">
        <f t="shared" si="6"/>
        <v>N/A</v>
      </c>
      <c r="R149" s="49" t="str">
        <f t="shared" si="6"/>
        <v>A</v>
      </c>
      <c r="S149" s="49" t="str">
        <f t="shared" si="5"/>
        <v>A</v>
      </c>
      <c r="T149" s="50" t="str">
        <f t="shared" si="5"/>
        <v>N/A</v>
      </c>
      <c r="U149" s="73" t="str">
        <f t="shared" si="5"/>
        <v>A</v>
      </c>
      <c r="W149" s="21" t="s">
        <v>838</v>
      </c>
      <c r="X149" s="86">
        <v>0.3</v>
      </c>
      <c r="Y149" s="90">
        <v>1</v>
      </c>
      <c r="Z149" s="84"/>
    </row>
    <row r="150" spans="1:26" ht="15.25" x14ac:dyDescent="0.85">
      <c r="A150" s="13" t="s">
        <v>585</v>
      </c>
      <c r="B150" s="15" t="s">
        <v>584</v>
      </c>
      <c r="C150" s="24">
        <v>-1</v>
      </c>
      <c r="D150" s="25">
        <v>0.33333333333333331</v>
      </c>
      <c r="E150" s="25">
        <v>-1</v>
      </c>
      <c r="F150" s="25">
        <v>0.33333333333333331</v>
      </c>
      <c r="G150" s="26" t="s">
        <v>815</v>
      </c>
      <c r="H150" s="25">
        <v>0.5</v>
      </c>
      <c r="I150" s="25">
        <v>0.52941176470588236</v>
      </c>
      <c r="J150" s="26" t="s">
        <v>815</v>
      </c>
      <c r="K150" s="75">
        <v>0.33333333333333331</v>
      </c>
      <c r="M150" s="48" t="str">
        <f t="shared" si="7"/>
        <v>F</v>
      </c>
      <c r="N150" s="49" t="str">
        <f t="shared" si="7"/>
        <v>F</v>
      </c>
      <c r="O150" s="49" t="str">
        <f t="shared" si="7"/>
        <v>F</v>
      </c>
      <c r="P150" s="49" t="str">
        <f t="shared" si="6"/>
        <v>F</v>
      </c>
      <c r="Q150" s="49" t="str">
        <f t="shared" si="6"/>
        <v>N/A</v>
      </c>
      <c r="R150" s="49" t="str">
        <f t="shared" si="6"/>
        <v>F</v>
      </c>
      <c r="S150" s="49" t="str">
        <f t="shared" si="5"/>
        <v>F</v>
      </c>
      <c r="T150" s="50" t="str">
        <f t="shared" si="5"/>
        <v>N/A</v>
      </c>
      <c r="U150" s="73" t="str">
        <f t="shared" si="5"/>
        <v>F</v>
      </c>
      <c r="W150" s="21" t="s">
        <v>836</v>
      </c>
      <c r="X150" s="87">
        <v>0.83</v>
      </c>
      <c r="Y150" s="90"/>
      <c r="Z150" s="84"/>
    </row>
    <row r="151" spans="1:26" ht="15.25" x14ac:dyDescent="0.85">
      <c r="A151" s="13" t="s">
        <v>490</v>
      </c>
      <c r="B151" s="15" t="s">
        <v>486</v>
      </c>
      <c r="C151" s="24">
        <v>1</v>
      </c>
      <c r="D151" s="25">
        <v>1</v>
      </c>
      <c r="E151" s="25">
        <v>1</v>
      </c>
      <c r="F151" s="25">
        <v>0.66666666666666663</v>
      </c>
      <c r="G151" s="26" t="s">
        <v>815</v>
      </c>
      <c r="H151" s="25">
        <v>1</v>
      </c>
      <c r="I151" s="25">
        <v>1</v>
      </c>
      <c r="J151" s="26" t="s">
        <v>815</v>
      </c>
      <c r="K151" s="75">
        <v>0.94444444444444442</v>
      </c>
      <c r="M151" s="48" t="str">
        <f t="shared" si="7"/>
        <v>A</v>
      </c>
      <c r="N151" s="49" t="str">
        <f t="shared" si="7"/>
        <v>A</v>
      </c>
      <c r="O151" s="49" t="str">
        <f t="shared" si="7"/>
        <v>A</v>
      </c>
      <c r="P151" s="49" t="str">
        <f t="shared" si="6"/>
        <v>D</v>
      </c>
      <c r="Q151" s="49" t="str">
        <f t="shared" si="6"/>
        <v>N/A</v>
      </c>
      <c r="R151" s="49" t="str">
        <f t="shared" si="6"/>
        <v>A</v>
      </c>
      <c r="S151" s="49" t="str">
        <f t="shared" si="5"/>
        <v>A</v>
      </c>
      <c r="T151" s="50" t="str">
        <f t="shared" si="5"/>
        <v>N/A</v>
      </c>
      <c r="U151" s="73" t="str">
        <f t="shared" si="5"/>
        <v>A</v>
      </c>
      <c r="W151" s="21" t="s">
        <v>838</v>
      </c>
      <c r="X151" s="87">
        <v>0.3</v>
      </c>
      <c r="Y151" s="90">
        <v>1</v>
      </c>
      <c r="Z151" s="84"/>
    </row>
    <row r="152" spans="1:26" ht="15.25" x14ac:dyDescent="0.85">
      <c r="A152" s="6" t="s">
        <v>718</v>
      </c>
      <c r="B152" s="15" t="s">
        <v>714</v>
      </c>
      <c r="C152" s="24">
        <v>1</v>
      </c>
      <c r="D152" s="25">
        <v>1</v>
      </c>
      <c r="E152" s="25">
        <v>1</v>
      </c>
      <c r="F152" s="25">
        <v>0.66666666666666663</v>
      </c>
      <c r="G152" s="26" t="s">
        <v>815</v>
      </c>
      <c r="H152" s="25">
        <v>1</v>
      </c>
      <c r="I152" s="25">
        <v>1</v>
      </c>
      <c r="J152" s="26" t="s">
        <v>815</v>
      </c>
      <c r="K152" s="75">
        <v>0.94285714285714284</v>
      </c>
      <c r="M152" s="48" t="str">
        <f t="shared" si="7"/>
        <v>A</v>
      </c>
      <c r="N152" s="49" t="str">
        <f t="shared" si="7"/>
        <v>A</v>
      </c>
      <c r="O152" s="49" t="str">
        <f t="shared" si="7"/>
        <v>A</v>
      </c>
      <c r="P152" s="49" t="str">
        <f t="shared" si="6"/>
        <v>D</v>
      </c>
      <c r="Q152" s="49" t="str">
        <f t="shared" si="6"/>
        <v>N/A</v>
      </c>
      <c r="R152" s="49" t="str">
        <f t="shared" si="6"/>
        <v>A</v>
      </c>
      <c r="S152" s="49" t="str">
        <f t="shared" si="5"/>
        <v>A</v>
      </c>
      <c r="T152" s="50" t="str">
        <f t="shared" si="5"/>
        <v>N/A</v>
      </c>
      <c r="U152" s="73" t="str">
        <f t="shared" si="5"/>
        <v>A</v>
      </c>
      <c r="W152" s="21" t="s">
        <v>838</v>
      </c>
      <c r="X152" s="87">
        <v>0.3</v>
      </c>
      <c r="Y152" s="90">
        <v>2</v>
      </c>
      <c r="Z152" s="84"/>
    </row>
    <row r="153" spans="1:26" ht="15.25" x14ac:dyDescent="0.85">
      <c r="A153" s="13" t="s">
        <v>755</v>
      </c>
      <c r="B153" s="15" t="s">
        <v>754</v>
      </c>
      <c r="C153" s="24">
        <v>-1</v>
      </c>
      <c r="D153" s="25">
        <v>0.33333333333333331</v>
      </c>
      <c r="E153" s="25">
        <v>-1</v>
      </c>
      <c r="F153" s="25">
        <v>0.33333333333333331</v>
      </c>
      <c r="G153" s="26" t="s">
        <v>815</v>
      </c>
      <c r="H153" s="25">
        <v>1</v>
      </c>
      <c r="I153" s="25">
        <v>0.52941176470588236</v>
      </c>
      <c r="J153" s="26" t="s">
        <v>815</v>
      </c>
      <c r="K153" s="75">
        <v>0.3888888888888889</v>
      </c>
      <c r="M153" s="48" t="str">
        <f t="shared" si="7"/>
        <v>F</v>
      </c>
      <c r="N153" s="49" t="str">
        <f t="shared" si="7"/>
        <v>F</v>
      </c>
      <c r="O153" s="49" t="str">
        <f t="shared" si="7"/>
        <v>F</v>
      </c>
      <c r="P153" s="49" t="str">
        <f t="shared" si="6"/>
        <v>F</v>
      </c>
      <c r="Q153" s="49" t="str">
        <f t="shared" si="6"/>
        <v>N/A</v>
      </c>
      <c r="R153" s="49" t="str">
        <f t="shared" si="6"/>
        <v>A</v>
      </c>
      <c r="S153" s="49" t="str">
        <f t="shared" si="5"/>
        <v>F</v>
      </c>
      <c r="T153" s="50" t="str">
        <f t="shared" si="5"/>
        <v>N/A</v>
      </c>
      <c r="U153" s="73" t="str">
        <f t="shared" si="5"/>
        <v>F</v>
      </c>
      <c r="W153" s="21" t="s">
        <v>836</v>
      </c>
      <c r="X153" s="87">
        <v>0.83</v>
      </c>
      <c r="Y153" s="90"/>
      <c r="Z153" s="84"/>
    </row>
    <row r="154" spans="1:26" ht="15.25" x14ac:dyDescent="0.85">
      <c r="A154" s="13" t="s">
        <v>557</v>
      </c>
      <c r="B154" s="15" t="s">
        <v>553</v>
      </c>
      <c r="C154" s="24">
        <v>1</v>
      </c>
      <c r="D154" s="25">
        <v>1</v>
      </c>
      <c r="E154" s="66" t="s">
        <v>815</v>
      </c>
      <c r="F154" s="25">
        <v>1</v>
      </c>
      <c r="G154" s="26" t="s">
        <v>815</v>
      </c>
      <c r="H154" s="25">
        <v>1</v>
      </c>
      <c r="I154" s="25">
        <v>0.83333333333333337</v>
      </c>
      <c r="J154" s="26" t="s">
        <v>815</v>
      </c>
      <c r="K154" s="75">
        <v>0.93333333333333335</v>
      </c>
      <c r="M154" s="48" t="str">
        <f t="shared" si="7"/>
        <v>A</v>
      </c>
      <c r="N154" s="49" t="str">
        <f t="shared" si="7"/>
        <v>A</v>
      </c>
      <c r="O154" s="49" t="str">
        <f t="shared" si="7"/>
        <v>N/A</v>
      </c>
      <c r="P154" s="49" t="str">
        <f t="shared" si="6"/>
        <v>A</v>
      </c>
      <c r="Q154" s="49" t="str">
        <f t="shared" si="6"/>
        <v>N/A</v>
      </c>
      <c r="R154" s="49" t="str">
        <f t="shared" si="6"/>
        <v>A</v>
      </c>
      <c r="S154" s="49" t="str">
        <f t="shared" si="5"/>
        <v>B</v>
      </c>
      <c r="T154" s="50" t="str">
        <f t="shared" si="5"/>
        <v>N/A</v>
      </c>
      <c r="U154" s="73" t="str">
        <f t="shared" si="5"/>
        <v>A</v>
      </c>
      <c r="W154" s="21" t="s">
        <v>839</v>
      </c>
      <c r="X154" s="87">
        <v>0.73</v>
      </c>
      <c r="Y154" s="90">
        <v>8</v>
      </c>
      <c r="Z154" s="84"/>
    </row>
    <row r="155" spans="1:26" ht="15.25" x14ac:dyDescent="0.85">
      <c r="A155" s="6" t="s">
        <v>638</v>
      </c>
      <c r="B155" s="15" t="s">
        <v>637</v>
      </c>
      <c r="C155" s="24">
        <v>-1</v>
      </c>
      <c r="D155" s="25">
        <v>0.33333333333333331</v>
      </c>
      <c r="E155" s="25">
        <v>-1</v>
      </c>
      <c r="F155" s="25">
        <v>0</v>
      </c>
      <c r="G155" s="26" t="s">
        <v>815</v>
      </c>
      <c r="H155" s="25">
        <v>0.5</v>
      </c>
      <c r="I155" s="25">
        <v>0.41176470588235292</v>
      </c>
      <c r="J155" s="26" t="s">
        <v>815</v>
      </c>
      <c r="K155" s="75">
        <v>0.22222222222222221</v>
      </c>
      <c r="M155" s="48" t="str">
        <f t="shared" si="7"/>
        <v>F</v>
      </c>
      <c r="N155" s="49" t="str">
        <f t="shared" si="7"/>
        <v>F</v>
      </c>
      <c r="O155" s="49" t="str">
        <f t="shared" si="7"/>
        <v>F</v>
      </c>
      <c r="P155" s="49" t="str">
        <f t="shared" si="6"/>
        <v>F</v>
      </c>
      <c r="Q155" s="49" t="str">
        <f t="shared" si="6"/>
        <v>N/A</v>
      </c>
      <c r="R155" s="49" t="str">
        <f t="shared" si="6"/>
        <v>F</v>
      </c>
      <c r="S155" s="49" t="str">
        <f t="shared" si="5"/>
        <v>F</v>
      </c>
      <c r="T155" s="50" t="str">
        <f t="shared" si="5"/>
        <v>N/A</v>
      </c>
      <c r="U155" s="73" t="str">
        <f t="shared" si="5"/>
        <v>F</v>
      </c>
      <c r="W155" s="21" t="s">
        <v>839</v>
      </c>
      <c r="X155" s="87">
        <v>0.73</v>
      </c>
      <c r="Y155" s="90"/>
      <c r="Z155" s="84"/>
    </row>
    <row r="156" spans="1:26" ht="15.25" x14ac:dyDescent="0.85">
      <c r="A156" s="6" t="s">
        <v>590</v>
      </c>
      <c r="B156" s="15" t="s">
        <v>589</v>
      </c>
      <c r="C156" s="24">
        <v>-1</v>
      </c>
      <c r="D156" s="25">
        <v>0.33333333333333331</v>
      </c>
      <c r="E156" s="25">
        <v>-1</v>
      </c>
      <c r="F156" s="25">
        <v>0.33333333333333331</v>
      </c>
      <c r="G156" s="26" t="s">
        <v>815</v>
      </c>
      <c r="H156" s="25">
        <v>1</v>
      </c>
      <c r="I156" s="25">
        <v>0.6470588235294118</v>
      </c>
      <c r="J156" s="26" t="s">
        <v>815</v>
      </c>
      <c r="K156" s="75">
        <v>0.44444444444444442</v>
      </c>
      <c r="M156" s="48" t="str">
        <f t="shared" si="7"/>
        <v>F</v>
      </c>
      <c r="N156" s="49" t="str">
        <f t="shared" si="7"/>
        <v>F</v>
      </c>
      <c r="O156" s="49" t="str">
        <f t="shared" si="7"/>
        <v>F</v>
      </c>
      <c r="P156" s="49" t="str">
        <f t="shared" si="6"/>
        <v>F</v>
      </c>
      <c r="Q156" s="49" t="str">
        <f t="shared" si="6"/>
        <v>N/A</v>
      </c>
      <c r="R156" s="49" t="str">
        <f t="shared" si="6"/>
        <v>A</v>
      </c>
      <c r="S156" s="49" t="str">
        <f t="shared" si="6"/>
        <v>D</v>
      </c>
      <c r="T156" s="50" t="str">
        <f t="shared" si="6"/>
        <v>N/A</v>
      </c>
      <c r="U156" s="73" t="str">
        <f t="shared" si="6"/>
        <v>F</v>
      </c>
      <c r="W156" s="21" t="s">
        <v>837</v>
      </c>
      <c r="X156" s="87">
        <v>1</v>
      </c>
      <c r="Y156" s="90"/>
      <c r="Z156" s="84"/>
    </row>
    <row r="157" spans="1:26" ht="15.25" x14ac:dyDescent="0.85">
      <c r="A157" s="6" t="s">
        <v>635</v>
      </c>
      <c r="B157" s="15">
        <v>1</v>
      </c>
      <c r="C157" s="24">
        <v>-1</v>
      </c>
      <c r="D157" s="25">
        <v>0.33333333333333331</v>
      </c>
      <c r="E157" s="25">
        <v>-1</v>
      </c>
      <c r="F157" s="25">
        <v>0</v>
      </c>
      <c r="G157" s="26" t="s">
        <v>815</v>
      </c>
      <c r="H157" s="25">
        <v>1</v>
      </c>
      <c r="I157" s="25">
        <v>0.52941176470588236</v>
      </c>
      <c r="J157" s="26" t="s">
        <v>815</v>
      </c>
      <c r="K157" s="75">
        <v>0.33333333333333331</v>
      </c>
      <c r="M157" s="48" t="str">
        <f t="shared" si="7"/>
        <v>F</v>
      </c>
      <c r="N157" s="49" t="str">
        <f t="shared" si="7"/>
        <v>F</v>
      </c>
      <c r="O157" s="49" t="str">
        <f t="shared" si="7"/>
        <v>F</v>
      </c>
      <c r="P157" s="49" t="str">
        <f t="shared" si="6"/>
        <v>F</v>
      </c>
      <c r="Q157" s="49" t="str">
        <f t="shared" si="6"/>
        <v>N/A</v>
      </c>
      <c r="R157" s="49" t="str">
        <f t="shared" si="6"/>
        <v>A</v>
      </c>
      <c r="S157" s="49" t="str">
        <f t="shared" si="6"/>
        <v>F</v>
      </c>
      <c r="T157" s="50" t="str">
        <f t="shared" si="6"/>
        <v>N/A</v>
      </c>
      <c r="U157" s="73" t="str">
        <f t="shared" si="6"/>
        <v>F</v>
      </c>
      <c r="W157" s="21" t="s">
        <v>837</v>
      </c>
      <c r="X157" s="87">
        <v>1</v>
      </c>
      <c r="Y157" s="90"/>
      <c r="Z157" s="84"/>
    </row>
    <row r="158" spans="1:26" ht="15.25" x14ac:dyDescent="0.85">
      <c r="A158" s="13" t="s">
        <v>483</v>
      </c>
      <c r="B158" s="15" t="s">
        <v>481</v>
      </c>
      <c r="C158" s="24">
        <v>1</v>
      </c>
      <c r="D158" s="25">
        <v>1</v>
      </c>
      <c r="E158" s="25">
        <v>1</v>
      </c>
      <c r="F158" s="25">
        <v>1</v>
      </c>
      <c r="G158" s="26" t="s">
        <v>815</v>
      </c>
      <c r="H158" s="25">
        <v>1</v>
      </c>
      <c r="I158" s="25">
        <v>1</v>
      </c>
      <c r="J158" s="26" t="s">
        <v>815</v>
      </c>
      <c r="K158" s="75">
        <v>1</v>
      </c>
      <c r="M158" s="48" t="str">
        <f t="shared" si="7"/>
        <v>A</v>
      </c>
      <c r="N158" s="49" t="str">
        <f t="shared" si="7"/>
        <v>A</v>
      </c>
      <c r="O158" s="49" t="str">
        <f t="shared" si="7"/>
        <v>A</v>
      </c>
      <c r="P158" s="49" t="str">
        <f t="shared" si="6"/>
        <v>A</v>
      </c>
      <c r="Q158" s="49" t="str">
        <f t="shared" si="6"/>
        <v>N/A</v>
      </c>
      <c r="R158" s="49" t="str">
        <f t="shared" si="6"/>
        <v>A</v>
      </c>
      <c r="S158" s="49" t="str">
        <f t="shared" si="6"/>
        <v>A</v>
      </c>
      <c r="T158" s="50" t="str">
        <f t="shared" si="6"/>
        <v>N/A</v>
      </c>
      <c r="U158" s="73" t="str">
        <f t="shared" si="6"/>
        <v>A</v>
      </c>
      <c r="W158" s="21" t="s">
        <v>837</v>
      </c>
      <c r="X158" s="87">
        <v>1</v>
      </c>
      <c r="Y158" s="90">
        <v>2</v>
      </c>
    </row>
    <row r="159" spans="1:26" ht="15.25" x14ac:dyDescent="0.85">
      <c r="A159" s="13" t="s">
        <v>615</v>
      </c>
      <c r="B159" s="15" t="s">
        <v>611</v>
      </c>
      <c r="C159" s="24">
        <v>1</v>
      </c>
      <c r="D159" s="25">
        <v>1</v>
      </c>
      <c r="E159" s="25">
        <v>1</v>
      </c>
      <c r="F159" s="25">
        <v>0.66666666666666663</v>
      </c>
      <c r="G159" s="26" t="s">
        <v>815</v>
      </c>
      <c r="H159" s="25">
        <v>1</v>
      </c>
      <c r="I159" s="25">
        <v>1</v>
      </c>
      <c r="J159" s="26" t="s">
        <v>815</v>
      </c>
      <c r="K159" s="75">
        <v>0.94444444444444442</v>
      </c>
      <c r="M159" s="48" t="str">
        <f t="shared" si="7"/>
        <v>A</v>
      </c>
      <c r="N159" s="49" t="str">
        <f t="shared" si="7"/>
        <v>A</v>
      </c>
      <c r="O159" s="49" t="str">
        <f t="shared" si="7"/>
        <v>A</v>
      </c>
      <c r="P159" s="49" t="str">
        <f t="shared" si="6"/>
        <v>D</v>
      </c>
      <c r="Q159" s="49" t="str">
        <f t="shared" si="6"/>
        <v>N/A</v>
      </c>
      <c r="R159" s="49" t="str">
        <f t="shared" si="6"/>
        <v>A</v>
      </c>
      <c r="S159" s="49" t="str">
        <f t="shared" si="6"/>
        <v>A</v>
      </c>
      <c r="T159" s="50" t="str">
        <f t="shared" si="6"/>
        <v>N/A</v>
      </c>
      <c r="U159" s="73" t="str">
        <f t="shared" si="6"/>
        <v>A</v>
      </c>
      <c r="W159" s="21" t="s">
        <v>836</v>
      </c>
      <c r="X159" s="87">
        <v>0.83</v>
      </c>
      <c r="Y159" s="90">
        <v>1</v>
      </c>
      <c r="Z159" s="84"/>
    </row>
    <row r="160" spans="1:26" ht="15.25" x14ac:dyDescent="0.85">
      <c r="A160" s="6" t="s">
        <v>675</v>
      </c>
      <c r="B160" s="15" t="s">
        <v>671</v>
      </c>
      <c r="C160" s="24">
        <v>1</v>
      </c>
      <c r="D160" s="25">
        <v>1</v>
      </c>
      <c r="E160" s="25">
        <v>1</v>
      </c>
      <c r="F160" s="25">
        <v>1</v>
      </c>
      <c r="G160" s="26" t="s">
        <v>815</v>
      </c>
      <c r="H160" s="25">
        <v>1</v>
      </c>
      <c r="I160" s="25">
        <v>1</v>
      </c>
      <c r="J160" s="26" t="s">
        <v>815</v>
      </c>
      <c r="K160" s="75">
        <v>1</v>
      </c>
      <c r="M160" s="48" t="str">
        <f t="shared" si="7"/>
        <v>A</v>
      </c>
      <c r="N160" s="49" t="str">
        <f t="shared" si="7"/>
        <v>A</v>
      </c>
      <c r="O160" s="49" t="str">
        <f t="shared" si="7"/>
        <v>A</v>
      </c>
      <c r="P160" s="49" t="str">
        <f t="shared" si="6"/>
        <v>A</v>
      </c>
      <c r="Q160" s="49" t="str">
        <f t="shared" si="6"/>
        <v>N/A</v>
      </c>
      <c r="R160" s="49" t="str">
        <f t="shared" si="6"/>
        <v>A</v>
      </c>
      <c r="S160" s="49" t="str">
        <f t="shared" si="6"/>
        <v>A</v>
      </c>
      <c r="T160" s="50" t="str">
        <f t="shared" si="6"/>
        <v>N/A</v>
      </c>
      <c r="U160" s="73" t="str">
        <f t="shared" si="6"/>
        <v>A</v>
      </c>
      <c r="W160" s="21" t="s">
        <v>838</v>
      </c>
      <c r="X160" s="87">
        <v>0.3</v>
      </c>
      <c r="Y160" s="90">
        <v>4</v>
      </c>
      <c r="Z160" s="84"/>
    </row>
    <row r="161" spans="1:26" ht="15.25" x14ac:dyDescent="0.85">
      <c r="A161" s="6" t="s">
        <v>572</v>
      </c>
      <c r="B161" s="15" t="s">
        <v>568</v>
      </c>
      <c r="C161" s="24">
        <v>1</v>
      </c>
      <c r="D161" s="25">
        <v>1</v>
      </c>
      <c r="E161" s="25">
        <v>1</v>
      </c>
      <c r="F161" s="25">
        <v>1</v>
      </c>
      <c r="G161" s="26" t="s">
        <v>815</v>
      </c>
      <c r="H161" s="25">
        <v>1</v>
      </c>
      <c r="I161" s="25">
        <v>0.88235294117647056</v>
      </c>
      <c r="J161" s="26" t="s">
        <v>815</v>
      </c>
      <c r="K161" s="75">
        <v>0.94444444444444442</v>
      </c>
      <c r="M161" s="48" t="str">
        <f t="shared" si="7"/>
        <v>A</v>
      </c>
      <c r="N161" s="49" t="str">
        <f t="shared" si="7"/>
        <v>A</v>
      </c>
      <c r="O161" s="49" t="str">
        <f t="shared" si="7"/>
        <v>A</v>
      </c>
      <c r="P161" s="49" t="str">
        <f t="shared" si="6"/>
        <v>A</v>
      </c>
      <c r="Q161" s="49" t="str">
        <f t="shared" si="6"/>
        <v>N/A</v>
      </c>
      <c r="R161" s="49" t="str">
        <f t="shared" si="6"/>
        <v>A</v>
      </c>
      <c r="S161" s="49" t="str">
        <f t="shared" si="6"/>
        <v>B</v>
      </c>
      <c r="T161" s="50" t="str">
        <f t="shared" si="6"/>
        <v>N/A</v>
      </c>
      <c r="U161" s="73" t="str">
        <f t="shared" si="6"/>
        <v>A</v>
      </c>
      <c r="W161" s="21" t="s">
        <v>837</v>
      </c>
      <c r="X161" s="87">
        <v>1</v>
      </c>
      <c r="Y161" s="90">
        <v>3</v>
      </c>
      <c r="Z161" s="84"/>
    </row>
    <row r="162" spans="1:26" ht="15.25" x14ac:dyDescent="0.85">
      <c r="A162" s="13" t="s">
        <v>646</v>
      </c>
      <c r="B162" s="15" t="s">
        <v>645</v>
      </c>
      <c r="C162" s="24">
        <v>-1</v>
      </c>
      <c r="D162" s="25">
        <v>0.33333333333333331</v>
      </c>
      <c r="E162" s="25">
        <v>-1</v>
      </c>
      <c r="F162" s="25">
        <v>0</v>
      </c>
      <c r="G162" s="26" t="s">
        <v>815</v>
      </c>
      <c r="H162" s="25">
        <v>0</v>
      </c>
      <c r="I162" s="25">
        <v>0.52941176470588236</v>
      </c>
      <c r="J162" s="26" t="s">
        <v>815</v>
      </c>
      <c r="K162" s="75">
        <v>0.22222222222222221</v>
      </c>
      <c r="M162" s="48" t="str">
        <f t="shared" si="7"/>
        <v>F</v>
      </c>
      <c r="N162" s="49" t="str">
        <f t="shared" si="7"/>
        <v>F</v>
      </c>
      <c r="O162" s="49" t="str">
        <f t="shared" si="7"/>
        <v>F</v>
      </c>
      <c r="P162" s="49" t="str">
        <f t="shared" si="6"/>
        <v>F</v>
      </c>
      <c r="Q162" s="49" t="str">
        <f t="shared" si="6"/>
        <v>N/A</v>
      </c>
      <c r="R162" s="49" t="str">
        <f t="shared" si="6"/>
        <v>F</v>
      </c>
      <c r="S162" s="49" t="str">
        <f t="shared" si="6"/>
        <v>F</v>
      </c>
      <c r="T162" s="50" t="str">
        <f t="shared" si="6"/>
        <v>N/A</v>
      </c>
      <c r="U162" s="73" t="str">
        <f t="shared" si="6"/>
        <v>F</v>
      </c>
      <c r="W162" s="21" t="s">
        <v>836</v>
      </c>
      <c r="X162" s="87">
        <v>0.83</v>
      </c>
      <c r="Y162" s="90"/>
      <c r="Z162" s="84"/>
    </row>
    <row r="163" spans="1:26" ht="15.25" x14ac:dyDescent="0.85">
      <c r="A163" s="13" t="s">
        <v>723</v>
      </c>
      <c r="B163" s="15" t="s">
        <v>719</v>
      </c>
      <c r="C163" s="24">
        <v>1</v>
      </c>
      <c r="D163" s="25">
        <v>1</v>
      </c>
      <c r="E163" s="25">
        <v>1</v>
      </c>
      <c r="F163" s="25">
        <v>0.66666666666666663</v>
      </c>
      <c r="G163" s="26" t="s">
        <v>815</v>
      </c>
      <c r="H163" s="25">
        <v>1</v>
      </c>
      <c r="I163" s="25">
        <v>1</v>
      </c>
      <c r="J163" s="26" t="s">
        <v>815</v>
      </c>
      <c r="K163" s="75">
        <v>0.94444444444444442</v>
      </c>
      <c r="M163" s="48" t="str">
        <f t="shared" si="7"/>
        <v>A</v>
      </c>
      <c r="N163" s="49" t="str">
        <f t="shared" si="7"/>
        <v>A</v>
      </c>
      <c r="O163" s="49" t="str">
        <f t="shared" si="7"/>
        <v>A</v>
      </c>
      <c r="P163" s="49" t="str">
        <f t="shared" si="6"/>
        <v>D</v>
      </c>
      <c r="Q163" s="49" t="str">
        <f t="shared" si="6"/>
        <v>N/A</v>
      </c>
      <c r="R163" s="49" t="str">
        <f t="shared" si="6"/>
        <v>A</v>
      </c>
      <c r="S163" s="49" t="str">
        <f t="shared" si="6"/>
        <v>A</v>
      </c>
      <c r="T163" s="50" t="str">
        <f t="shared" si="6"/>
        <v>N/A</v>
      </c>
      <c r="U163" s="73" t="str">
        <f t="shared" si="6"/>
        <v>A</v>
      </c>
      <c r="W163" s="21" t="s">
        <v>837</v>
      </c>
      <c r="X163" s="87">
        <v>1</v>
      </c>
      <c r="Y163" s="90"/>
      <c r="Z163" s="84"/>
    </row>
    <row r="164" spans="1:26" ht="15.25" x14ac:dyDescent="0.85">
      <c r="A164" s="6" t="s">
        <v>652</v>
      </c>
      <c r="B164" s="15" t="s">
        <v>648</v>
      </c>
      <c r="C164" s="24">
        <v>1</v>
      </c>
      <c r="D164" s="25">
        <v>1</v>
      </c>
      <c r="E164" s="25">
        <v>1</v>
      </c>
      <c r="F164" s="25">
        <v>1</v>
      </c>
      <c r="G164" s="26" t="s">
        <v>815</v>
      </c>
      <c r="H164" s="25">
        <v>1</v>
      </c>
      <c r="I164" s="25">
        <v>1</v>
      </c>
      <c r="J164" s="26" t="s">
        <v>815</v>
      </c>
      <c r="K164" s="75">
        <v>1</v>
      </c>
      <c r="M164" s="48" t="str">
        <f t="shared" si="7"/>
        <v>A</v>
      </c>
      <c r="N164" s="49" t="str">
        <f t="shared" si="7"/>
        <v>A</v>
      </c>
      <c r="O164" s="49" t="str">
        <f t="shared" si="7"/>
        <v>A</v>
      </c>
      <c r="P164" s="49" t="str">
        <f t="shared" si="6"/>
        <v>A</v>
      </c>
      <c r="Q164" s="49" t="str">
        <f t="shared" si="6"/>
        <v>N/A</v>
      </c>
      <c r="R164" s="49" t="str">
        <f t="shared" si="6"/>
        <v>A</v>
      </c>
      <c r="S164" s="49" t="str">
        <f t="shared" si="6"/>
        <v>A</v>
      </c>
      <c r="T164" s="50" t="str">
        <f t="shared" si="6"/>
        <v>N/A</v>
      </c>
      <c r="U164" s="73" t="str">
        <f t="shared" si="6"/>
        <v>A</v>
      </c>
      <c r="W164" s="21" t="s">
        <v>837</v>
      </c>
      <c r="X164" s="87">
        <v>1</v>
      </c>
      <c r="Y164" s="90"/>
    </row>
    <row r="165" spans="1:26" ht="15.25" x14ac:dyDescent="0.85">
      <c r="A165" s="13" t="s">
        <v>552</v>
      </c>
      <c r="B165" s="15" t="s">
        <v>548</v>
      </c>
      <c r="C165" s="24">
        <v>1</v>
      </c>
      <c r="D165" s="25">
        <v>1</v>
      </c>
      <c r="E165" s="25">
        <v>1</v>
      </c>
      <c r="F165" s="25">
        <v>0.66666666666666663</v>
      </c>
      <c r="G165" s="26" t="s">
        <v>815</v>
      </c>
      <c r="H165" s="25">
        <v>1</v>
      </c>
      <c r="I165" s="25">
        <v>1</v>
      </c>
      <c r="J165" s="26" t="s">
        <v>815</v>
      </c>
      <c r="K165" s="75">
        <v>0.94444444444444442</v>
      </c>
      <c r="M165" s="48" t="str">
        <f t="shared" si="7"/>
        <v>A</v>
      </c>
      <c r="N165" s="49" t="str">
        <f t="shared" si="7"/>
        <v>A</v>
      </c>
      <c r="O165" s="49" t="str">
        <f t="shared" si="7"/>
        <v>A</v>
      </c>
      <c r="P165" s="49" t="str">
        <f t="shared" si="6"/>
        <v>D</v>
      </c>
      <c r="Q165" s="49" t="str">
        <f t="shared" si="6"/>
        <v>N/A</v>
      </c>
      <c r="R165" s="49" t="str">
        <f t="shared" si="6"/>
        <v>A</v>
      </c>
      <c r="S165" s="49" t="str">
        <f t="shared" si="6"/>
        <v>A</v>
      </c>
      <c r="T165" s="50" t="str">
        <f t="shared" si="6"/>
        <v>N/A</v>
      </c>
      <c r="U165" s="73" t="str">
        <f t="shared" si="6"/>
        <v>A</v>
      </c>
      <c r="W165" s="21" t="s">
        <v>838</v>
      </c>
      <c r="X165" s="87">
        <v>0.3</v>
      </c>
      <c r="Y165" s="90">
        <v>2</v>
      </c>
      <c r="Z165" s="84"/>
    </row>
    <row r="166" spans="1:26" ht="15.25" x14ac:dyDescent="0.85">
      <c r="A166" s="6" t="s">
        <v>664</v>
      </c>
      <c r="B166" s="15" t="s">
        <v>660</v>
      </c>
      <c r="C166" s="24">
        <v>-1</v>
      </c>
      <c r="D166" s="25">
        <v>0.33333333333333331</v>
      </c>
      <c r="E166" s="25">
        <v>-1</v>
      </c>
      <c r="F166" s="25">
        <v>0.33333333333333331</v>
      </c>
      <c r="G166" s="26" t="s">
        <v>815</v>
      </c>
      <c r="H166" s="25">
        <v>1</v>
      </c>
      <c r="I166" s="25">
        <v>0.6470588235294118</v>
      </c>
      <c r="J166" s="26" t="s">
        <v>815</v>
      </c>
      <c r="K166" s="75">
        <v>0.44444444444444442</v>
      </c>
      <c r="M166" s="48" t="str">
        <f t="shared" si="7"/>
        <v>F</v>
      </c>
      <c r="N166" s="49" t="str">
        <f t="shared" si="7"/>
        <v>F</v>
      </c>
      <c r="O166" s="49" t="str">
        <f t="shared" si="7"/>
        <v>F</v>
      </c>
      <c r="P166" s="49" t="str">
        <f t="shared" si="6"/>
        <v>F</v>
      </c>
      <c r="Q166" s="49" t="str">
        <f t="shared" si="6"/>
        <v>N/A</v>
      </c>
      <c r="R166" s="49" t="str">
        <f t="shared" si="6"/>
        <v>A</v>
      </c>
      <c r="S166" s="49" t="str">
        <f t="shared" si="6"/>
        <v>D</v>
      </c>
      <c r="T166" s="50" t="str">
        <f t="shared" si="6"/>
        <v>N/A</v>
      </c>
      <c r="U166" s="73" t="str">
        <f t="shared" si="6"/>
        <v>F</v>
      </c>
      <c r="W166" s="21" t="s">
        <v>838</v>
      </c>
      <c r="X166" s="87">
        <v>0.3</v>
      </c>
      <c r="Y166" s="90">
        <v>2</v>
      </c>
      <c r="Z166" s="84"/>
    </row>
    <row r="167" spans="1:26" ht="15.25" x14ac:dyDescent="0.85">
      <c r="A167" s="13" t="s">
        <v>602</v>
      </c>
      <c r="B167" s="15">
        <v>9</v>
      </c>
      <c r="C167" s="24">
        <v>1</v>
      </c>
      <c r="D167" s="25">
        <v>1</v>
      </c>
      <c r="E167" s="25">
        <v>1</v>
      </c>
      <c r="F167" s="25">
        <v>1</v>
      </c>
      <c r="G167" s="26" t="s">
        <v>815</v>
      </c>
      <c r="H167" s="25">
        <v>1</v>
      </c>
      <c r="I167" s="25">
        <v>1</v>
      </c>
      <c r="J167" s="26" t="s">
        <v>815</v>
      </c>
      <c r="K167" s="75">
        <v>1</v>
      </c>
      <c r="M167" s="48" t="str">
        <f t="shared" si="7"/>
        <v>A</v>
      </c>
      <c r="N167" s="49" t="str">
        <f t="shared" si="7"/>
        <v>A</v>
      </c>
      <c r="O167" s="49" t="str">
        <f t="shared" si="7"/>
        <v>A</v>
      </c>
      <c r="P167" s="49" t="str">
        <f t="shared" si="6"/>
        <v>A</v>
      </c>
      <c r="Q167" s="49" t="str">
        <f t="shared" si="6"/>
        <v>N/A</v>
      </c>
      <c r="R167" s="49" t="str">
        <f t="shared" si="6"/>
        <v>A</v>
      </c>
      <c r="S167" s="49" t="str">
        <f t="shared" si="6"/>
        <v>A</v>
      </c>
      <c r="T167" s="50" t="str">
        <f t="shared" si="6"/>
        <v>N/A</v>
      </c>
      <c r="U167" s="73" t="str">
        <f t="shared" si="6"/>
        <v>A</v>
      </c>
      <c r="W167" s="21" t="s">
        <v>839</v>
      </c>
      <c r="X167" s="87">
        <v>0.73</v>
      </c>
      <c r="Y167" s="90"/>
      <c r="Z167" s="84"/>
    </row>
    <row r="168" spans="1:26" ht="15.25" x14ac:dyDescent="0.85">
      <c r="A168" s="6" t="s">
        <v>630</v>
      </c>
      <c r="B168" s="15">
        <v>4</v>
      </c>
      <c r="C168" s="24">
        <v>-1</v>
      </c>
      <c r="D168" s="25">
        <v>0.33333333333333331</v>
      </c>
      <c r="E168" s="25">
        <v>-1</v>
      </c>
      <c r="F168" s="25">
        <v>0</v>
      </c>
      <c r="G168" s="26" t="s">
        <v>815</v>
      </c>
      <c r="H168" s="25">
        <v>1</v>
      </c>
      <c r="I168" s="25">
        <v>0.52941176470588236</v>
      </c>
      <c r="J168" s="26" t="s">
        <v>815</v>
      </c>
      <c r="K168" s="75">
        <v>0.33333333333333331</v>
      </c>
      <c r="M168" s="48" t="str">
        <f t="shared" si="7"/>
        <v>F</v>
      </c>
      <c r="N168" s="49" t="str">
        <f t="shared" si="7"/>
        <v>F</v>
      </c>
      <c r="O168" s="49" t="str">
        <f t="shared" si="7"/>
        <v>F</v>
      </c>
      <c r="P168" s="49" t="str">
        <f t="shared" si="6"/>
        <v>F</v>
      </c>
      <c r="Q168" s="49" t="str">
        <f t="shared" si="6"/>
        <v>N/A</v>
      </c>
      <c r="R168" s="49" t="str">
        <f t="shared" si="6"/>
        <v>A</v>
      </c>
      <c r="S168" s="49" t="str">
        <f t="shared" si="6"/>
        <v>F</v>
      </c>
      <c r="T168" s="50" t="str">
        <f t="shared" si="6"/>
        <v>N/A</v>
      </c>
      <c r="U168" s="73" t="str">
        <f t="shared" si="6"/>
        <v>F</v>
      </c>
      <c r="W168" s="21" t="s">
        <v>839</v>
      </c>
      <c r="X168" s="87">
        <v>0.73</v>
      </c>
      <c r="Y168" s="90">
        <v>1</v>
      </c>
      <c r="Z168" s="84"/>
    </row>
    <row r="169" spans="1:26" ht="15.25" x14ac:dyDescent="0.85">
      <c r="A169" s="6" t="s">
        <v>540</v>
      </c>
      <c r="B169" s="15">
        <v>7</v>
      </c>
      <c r="C169" s="24">
        <v>-1</v>
      </c>
      <c r="D169" s="25">
        <v>0.33333333333333331</v>
      </c>
      <c r="E169" s="25">
        <v>-1</v>
      </c>
      <c r="F169" s="25">
        <v>0</v>
      </c>
      <c r="G169" s="26" t="s">
        <v>815</v>
      </c>
      <c r="H169" s="25">
        <v>1</v>
      </c>
      <c r="I169" s="25">
        <v>0.41176470588235292</v>
      </c>
      <c r="J169" s="26" t="s">
        <v>815</v>
      </c>
      <c r="K169" s="75">
        <v>0.27777777777777779</v>
      </c>
      <c r="M169" s="48" t="str">
        <f t="shared" si="7"/>
        <v>F</v>
      </c>
      <c r="N169" s="49" t="str">
        <f t="shared" si="7"/>
        <v>F</v>
      </c>
      <c r="O169" s="49" t="str">
        <f t="shared" si="7"/>
        <v>F</v>
      </c>
      <c r="P169" s="49" t="str">
        <f t="shared" si="6"/>
        <v>F</v>
      </c>
      <c r="Q169" s="49" t="str">
        <f t="shared" si="6"/>
        <v>N/A</v>
      </c>
      <c r="R169" s="49" t="str">
        <f t="shared" si="6"/>
        <v>A</v>
      </c>
      <c r="S169" s="49" t="str">
        <f t="shared" si="6"/>
        <v>F</v>
      </c>
      <c r="T169" s="50" t="str">
        <f t="shared" si="6"/>
        <v>N/A</v>
      </c>
      <c r="U169" s="73" t="str">
        <f t="shared" si="6"/>
        <v>F</v>
      </c>
      <c r="W169" s="21" t="s">
        <v>838</v>
      </c>
      <c r="X169" s="87">
        <v>0.3</v>
      </c>
      <c r="Y169" s="90"/>
      <c r="Z169" s="84"/>
    </row>
    <row r="170" spans="1:26" ht="15.25" x14ac:dyDescent="0.85">
      <c r="A170" s="6" t="s">
        <v>685</v>
      </c>
      <c r="B170" s="15" t="s">
        <v>681</v>
      </c>
      <c r="C170" s="24">
        <v>1</v>
      </c>
      <c r="D170" s="25">
        <v>1</v>
      </c>
      <c r="E170" s="25">
        <v>1</v>
      </c>
      <c r="F170" s="25">
        <v>1</v>
      </c>
      <c r="G170" s="26" t="s">
        <v>815</v>
      </c>
      <c r="H170" s="25">
        <v>1</v>
      </c>
      <c r="I170" s="25">
        <v>1</v>
      </c>
      <c r="J170" s="26" t="s">
        <v>815</v>
      </c>
      <c r="K170" s="75">
        <v>1</v>
      </c>
      <c r="M170" s="48" t="str">
        <f t="shared" si="7"/>
        <v>A</v>
      </c>
      <c r="N170" s="49" t="str">
        <f t="shared" si="7"/>
        <v>A</v>
      </c>
      <c r="O170" s="49" t="str">
        <f t="shared" si="7"/>
        <v>A</v>
      </c>
      <c r="P170" s="49" t="str">
        <f t="shared" si="6"/>
        <v>A</v>
      </c>
      <c r="Q170" s="49" t="str">
        <f t="shared" si="6"/>
        <v>N/A</v>
      </c>
      <c r="R170" s="49" t="str">
        <f t="shared" si="6"/>
        <v>A</v>
      </c>
      <c r="S170" s="49" t="str">
        <f t="shared" si="6"/>
        <v>A</v>
      </c>
      <c r="T170" s="50" t="str">
        <f t="shared" si="6"/>
        <v>N/A</v>
      </c>
      <c r="U170" s="73" t="str">
        <f t="shared" si="6"/>
        <v>A</v>
      </c>
      <c r="W170" s="21" t="s">
        <v>836</v>
      </c>
      <c r="X170" s="87">
        <v>0.83</v>
      </c>
      <c r="Y170" s="90">
        <v>2</v>
      </c>
      <c r="Z170" s="84"/>
    </row>
    <row r="171" spans="1:26" ht="15.25" x14ac:dyDescent="0.85">
      <c r="A171" s="6" t="s">
        <v>519</v>
      </c>
      <c r="B171" s="15" t="s">
        <v>515</v>
      </c>
      <c r="C171" s="24">
        <v>1</v>
      </c>
      <c r="D171" s="25">
        <v>1</v>
      </c>
      <c r="E171" s="25">
        <v>1</v>
      </c>
      <c r="F171" s="25">
        <v>1</v>
      </c>
      <c r="G171" s="26" t="s">
        <v>815</v>
      </c>
      <c r="H171" s="25">
        <v>1</v>
      </c>
      <c r="I171" s="25">
        <v>1</v>
      </c>
      <c r="J171" s="26" t="s">
        <v>815</v>
      </c>
      <c r="K171" s="75">
        <v>1</v>
      </c>
      <c r="M171" s="48" t="str">
        <f t="shared" si="7"/>
        <v>A</v>
      </c>
      <c r="N171" s="49" t="str">
        <f t="shared" si="7"/>
        <v>A</v>
      </c>
      <c r="O171" s="49" t="str">
        <f t="shared" si="7"/>
        <v>A</v>
      </c>
      <c r="P171" s="49" t="str">
        <f t="shared" si="6"/>
        <v>A</v>
      </c>
      <c r="Q171" s="49" t="str">
        <f t="shared" si="6"/>
        <v>N/A</v>
      </c>
      <c r="R171" s="49" t="str">
        <f t="shared" si="6"/>
        <v>A</v>
      </c>
      <c r="S171" s="49" t="str">
        <f t="shared" si="6"/>
        <v>A</v>
      </c>
      <c r="T171" s="50" t="str">
        <f t="shared" si="6"/>
        <v>N/A</v>
      </c>
      <c r="U171" s="73" t="str">
        <f t="shared" si="6"/>
        <v>A</v>
      </c>
      <c r="W171" s="70" t="s">
        <v>838</v>
      </c>
      <c r="X171" s="87">
        <v>0.3</v>
      </c>
      <c r="Y171" s="90"/>
      <c r="Z171" s="84"/>
    </row>
    <row r="172" spans="1:26" ht="15.25" x14ac:dyDescent="0.85">
      <c r="A172" s="6" t="s">
        <v>705</v>
      </c>
      <c r="B172" s="15" t="s">
        <v>701</v>
      </c>
      <c r="C172" s="24">
        <v>1</v>
      </c>
      <c r="D172" s="25">
        <v>1</v>
      </c>
      <c r="E172" s="25">
        <v>1</v>
      </c>
      <c r="F172" s="25">
        <v>1</v>
      </c>
      <c r="G172" s="26" t="s">
        <v>815</v>
      </c>
      <c r="H172" s="25">
        <v>1</v>
      </c>
      <c r="I172" s="25">
        <v>0.88235294117647056</v>
      </c>
      <c r="J172" s="26" t="s">
        <v>815</v>
      </c>
      <c r="K172" s="75">
        <v>0.93939393939393945</v>
      </c>
      <c r="M172" s="48" t="str">
        <f t="shared" si="7"/>
        <v>A</v>
      </c>
      <c r="N172" s="49" t="str">
        <f t="shared" si="7"/>
        <v>A</v>
      </c>
      <c r="O172" s="49" t="str">
        <f t="shared" si="7"/>
        <v>A</v>
      </c>
      <c r="P172" s="49" t="str">
        <f t="shared" si="6"/>
        <v>A</v>
      </c>
      <c r="Q172" s="49" t="str">
        <f t="shared" si="6"/>
        <v>N/A</v>
      </c>
      <c r="R172" s="49" t="str">
        <f t="shared" si="6"/>
        <v>A</v>
      </c>
      <c r="S172" s="49" t="str">
        <f t="shared" si="6"/>
        <v>B</v>
      </c>
      <c r="T172" s="50" t="str">
        <f t="shared" si="6"/>
        <v>N/A</v>
      </c>
      <c r="U172" s="73" t="str">
        <f t="shared" si="6"/>
        <v>A</v>
      </c>
      <c r="W172" s="70" t="s">
        <v>837</v>
      </c>
      <c r="X172" s="87">
        <v>1</v>
      </c>
      <c r="Y172" s="90">
        <v>1</v>
      </c>
      <c r="Z172" s="84"/>
    </row>
    <row r="173" spans="1:26" ht="15.25" x14ac:dyDescent="0.85">
      <c r="A173" s="6" t="s">
        <v>514</v>
      </c>
      <c r="B173" s="15">
        <v>8</v>
      </c>
      <c r="C173" s="24">
        <v>1</v>
      </c>
      <c r="D173" s="25">
        <v>0.66666666666666663</v>
      </c>
      <c r="E173" s="25">
        <v>-1</v>
      </c>
      <c r="F173" s="25">
        <v>1</v>
      </c>
      <c r="G173" s="26" t="s">
        <v>815</v>
      </c>
      <c r="H173" s="25">
        <v>1</v>
      </c>
      <c r="I173" s="25">
        <v>1</v>
      </c>
      <c r="J173" s="26" t="s">
        <v>815</v>
      </c>
      <c r="K173" s="75">
        <v>0.88888888888888884</v>
      </c>
      <c r="M173" s="48" t="str">
        <f t="shared" si="7"/>
        <v>A</v>
      </c>
      <c r="N173" s="49" t="str">
        <f t="shared" si="7"/>
        <v>D</v>
      </c>
      <c r="O173" s="49" t="str">
        <f t="shared" si="7"/>
        <v>F</v>
      </c>
      <c r="P173" s="49" t="str">
        <f t="shared" si="6"/>
        <v>A</v>
      </c>
      <c r="Q173" s="49" t="str">
        <f t="shared" si="6"/>
        <v>N/A</v>
      </c>
      <c r="R173" s="49" t="str">
        <f t="shared" si="6"/>
        <v>A</v>
      </c>
      <c r="S173" s="49" t="str">
        <f t="shared" si="6"/>
        <v>A</v>
      </c>
      <c r="T173" s="50" t="str">
        <f t="shared" si="6"/>
        <v>N/A</v>
      </c>
      <c r="U173" s="73" t="str">
        <f t="shared" si="6"/>
        <v>B</v>
      </c>
      <c r="W173" s="21" t="s">
        <v>838</v>
      </c>
      <c r="X173" s="87">
        <v>0.3</v>
      </c>
      <c r="Y173" s="90">
        <v>3</v>
      </c>
      <c r="Z173" s="84"/>
    </row>
    <row r="174" spans="1:26" ht="15.25" x14ac:dyDescent="0.85">
      <c r="A174" s="13" t="s">
        <v>695</v>
      </c>
      <c r="B174" s="15" t="s">
        <v>691</v>
      </c>
      <c r="C174" s="24">
        <v>1</v>
      </c>
      <c r="D174" s="25">
        <v>1</v>
      </c>
      <c r="E174" s="25">
        <v>1</v>
      </c>
      <c r="F174" s="25">
        <v>1</v>
      </c>
      <c r="G174" s="26" t="s">
        <v>815</v>
      </c>
      <c r="H174" s="25">
        <v>1</v>
      </c>
      <c r="I174" s="25">
        <v>1</v>
      </c>
      <c r="J174" s="26" t="s">
        <v>815</v>
      </c>
      <c r="K174" s="75">
        <v>1</v>
      </c>
      <c r="M174" s="48" t="str">
        <f t="shared" si="7"/>
        <v>A</v>
      </c>
      <c r="N174" s="49" t="str">
        <f t="shared" si="7"/>
        <v>A</v>
      </c>
      <c r="O174" s="49" t="str">
        <f t="shared" si="7"/>
        <v>A</v>
      </c>
      <c r="P174" s="49" t="str">
        <f t="shared" si="6"/>
        <v>A</v>
      </c>
      <c r="Q174" s="49" t="str">
        <f t="shared" si="6"/>
        <v>N/A</v>
      </c>
      <c r="R174" s="49" t="str">
        <f t="shared" si="6"/>
        <v>A</v>
      </c>
      <c r="S174" s="49" t="str">
        <f t="shared" si="6"/>
        <v>A</v>
      </c>
      <c r="T174" s="50" t="str">
        <f t="shared" si="6"/>
        <v>N/A</v>
      </c>
      <c r="U174" s="73" t="str">
        <f t="shared" si="6"/>
        <v>A</v>
      </c>
      <c r="W174" s="21" t="s">
        <v>838</v>
      </c>
      <c r="X174" s="87">
        <v>0.3</v>
      </c>
      <c r="Y174" s="90">
        <v>1</v>
      </c>
      <c r="Z174" s="84"/>
    </row>
    <row r="175" spans="1:26" ht="15.25" x14ac:dyDescent="0.85">
      <c r="A175" s="13" t="s">
        <v>546</v>
      </c>
      <c r="B175" s="15" t="s">
        <v>542</v>
      </c>
      <c r="C175" s="24">
        <v>1</v>
      </c>
      <c r="D175" s="25">
        <v>1</v>
      </c>
      <c r="E175" s="25">
        <v>1</v>
      </c>
      <c r="F175" s="25">
        <v>1</v>
      </c>
      <c r="G175" s="26" t="s">
        <v>815</v>
      </c>
      <c r="H175" s="25">
        <v>1</v>
      </c>
      <c r="I175" s="25">
        <v>0.88235294117647056</v>
      </c>
      <c r="J175" s="26" t="s">
        <v>815</v>
      </c>
      <c r="K175" s="75">
        <v>0.94444444444444442</v>
      </c>
      <c r="M175" s="48" t="str">
        <f t="shared" si="7"/>
        <v>A</v>
      </c>
      <c r="N175" s="49" t="str">
        <f t="shared" si="7"/>
        <v>A</v>
      </c>
      <c r="O175" s="49" t="str">
        <f t="shared" si="7"/>
        <v>A</v>
      </c>
      <c r="P175" s="49" t="str">
        <f t="shared" si="6"/>
        <v>A</v>
      </c>
      <c r="Q175" s="49" t="str">
        <f t="shared" si="6"/>
        <v>N/A</v>
      </c>
      <c r="R175" s="49" t="str">
        <f t="shared" si="6"/>
        <v>A</v>
      </c>
      <c r="S175" s="49" t="str">
        <f t="shared" si="6"/>
        <v>B</v>
      </c>
      <c r="T175" s="50" t="str">
        <f t="shared" si="6"/>
        <v>N/A</v>
      </c>
      <c r="U175" s="73" t="str">
        <f t="shared" si="6"/>
        <v>A</v>
      </c>
      <c r="W175" s="21" t="s">
        <v>836</v>
      </c>
      <c r="X175" s="87">
        <v>0.83</v>
      </c>
      <c r="Y175" s="90">
        <v>4</v>
      </c>
      <c r="Z175" s="84"/>
    </row>
    <row r="176" spans="1:26" ht="15.25" x14ac:dyDescent="0.85">
      <c r="A176" s="6" t="s">
        <v>680</v>
      </c>
      <c r="B176" s="15" t="s">
        <v>676</v>
      </c>
      <c r="C176" s="24">
        <v>1</v>
      </c>
      <c r="D176" s="25">
        <v>1</v>
      </c>
      <c r="E176" s="25">
        <v>1</v>
      </c>
      <c r="F176" s="25">
        <v>1</v>
      </c>
      <c r="G176" s="26" t="s">
        <v>815</v>
      </c>
      <c r="H176" s="25">
        <v>1</v>
      </c>
      <c r="I176" s="25">
        <v>1</v>
      </c>
      <c r="J176" s="26" t="s">
        <v>815</v>
      </c>
      <c r="K176" s="75">
        <v>1</v>
      </c>
      <c r="M176" s="48" t="str">
        <f t="shared" si="7"/>
        <v>A</v>
      </c>
      <c r="N176" s="49" t="str">
        <f t="shared" si="7"/>
        <v>A</v>
      </c>
      <c r="O176" s="49" t="str">
        <f t="shared" si="7"/>
        <v>A</v>
      </c>
      <c r="P176" s="49" t="str">
        <f t="shared" si="6"/>
        <v>A</v>
      </c>
      <c r="Q176" s="49" t="str">
        <f t="shared" si="6"/>
        <v>N/A</v>
      </c>
      <c r="R176" s="49" t="str">
        <f t="shared" si="6"/>
        <v>A</v>
      </c>
      <c r="S176" s="49" t="str">
        <f t="shared" si="6"/>
        <v>A</v>
      </c>
      <c r="T176" s="50" t="str">
        <f t="shared" si="6"/>
        <v>N/A</v>
      </c>
      <c r="U176" s="73" t="str">
        <f t="shared" si="6"/>
        <v>A</v>
      </c>
      <c r="W176" s="21" t="s">
        <v>839</v>
      </c>
      <c r="X176" s="87">
        <v>0.73</v>
      </c>
      <c r="Y176" s="90">
        <v>4</v>
      </c>
      <c r="Z176" s="84"/>
    </row>
    <row r="177" spans="1:26" ht="15.25" x14ac:dyDescent="0.85">
      <c r="A177" s="13" t="s">
        <v>567</v>
      </c>
      <c r="B177" s="15" t="s">
        <v>563</v>
      </c>
      <c r="C177" s="24">
        <v>1</v>
      </c>
      <c r="D177" s="25">
        <v>1</v>
      </c>
      <c r="E177" s="25">
        <v>1</v>
      </c>
      <c r="F177" s="25">
        <v>0.66666666666666663</v>
      </c>
      <c r="G177" s="26" t="s">
        <v>815</v>
      </c>
      <c r="H177" s="25">
        <v>1</v>
      </c>
      <c r="I177" s="25">
        <v>1</v>
      </c>
      <c r="J177" s="26" t="s">
        <v>815</v>
      </c>
      <c r="K177" s="75">
        <v>0.94444444444444442</v>
      </c>
      <c r="M177" s="48" t="str">
        <f t="shared" si="7"/>
        <v>A</v>
      </c>
      <c r="N177" s="49" t="str">
        <f t="shared" si="7"/>
        <v>A</v>
      </c>
      <c r="O177" s="49" t="str">
        <f t="shared" si="7"/>
        <v>A</v>
      </c>
      <c r="P177" s="49" t="str">
        <f t="shared" si="6"/>
        <v>D</v>
      </c>
      <c r="Q177" s="49" t="str">
        <f t="shared" si="6"/>
        <v>N/A</v>
      </c>
      <c r="R177" s="49" t="str">
        <f t="shared" si="6"/>
        <v>A</v>
      </c>
      <c r="S177" s="49" t="str">
        <f t="shared" si="6"/>
        <v>A</v>
      </c>
      <c r="T177" s="50" t="str">
        <f t="shared" si="6"/>
        <v>N/A</v>
      </c>
      <c r="U177" s="73" t="str">
        <f t="shared" si="6"/>
        <v>A</v>
      </c>
      <c r="W177" s="21" t="s">
        <v>837</v>
      </c>
      <c r="X177" s="87">
        <v>1</v>
      </c>
      <c r="Y177" s="90">
        <v>5</v>
      </c>
      <c r="Z177" s="84"/>
    </row>
    <row r="178" spans="1:26" ht="15.25" x14ac:dyDescent="0.85">
      <c r="A178" s="6" t="s">
        <v>749</v>
      </c>
      <c r="B178" s="15" t="s">
        <v>748</v>
      </c>
      <c r="C178" s="24">
        <v>1</v>
      </c>
      <c r="D178" s="25">
        <v>1</v>
      </c>
      <c r="E178" s="25">
        <v>1</v>
      </c>
      <c r="F178" s="25">
        <v>0.66666666666666663</v>
      </c>
      <c r="G178" s="26" t="s">
        <v>815</v>
      </c>
      <c r="H178" s="25">
        <v>1</v>
      </c>
      <c r="I178" s="25">
        <v>1</v>
      </c>
      <c r="J178" s="26" t="s">
        <v>815</v>
      </c>
      <c r="K178" s="75">
        <v>0.94285714285714284</v>
      </c>
      <c r="M178" s="48" t="str">
        <f t="shared" si="7"/>
        <v>A</v>
      </c>
      <c r="N178" s="49" t="str">
        <f t="shared" si="7"/>
        <v>A</v>
      </c>
      <c r="O178" s="49" t="str">
        <f t="shared" si="7"/>
        <v>A</v>
      </c>
      <c r="P178" s="49" t="str">
        <f t="shared" si="7"/>
        <v>D</v>
      </c>
      <c r="Q178" s="49" t="str">
        <f t="shared" si="7"/>
        <v>N/A</v>
      </c>
      <c r="R178" s="49" t="str">
        <f t="shared" si="7"/>
        <v>A</v>
      </c>
      <c r="S178" s="49" t="str">
        <f t="shared" si="7"/>
        <v>A</v>
      </c>
      <c r="T178" s="50" t="str">
        <f t="shared" si="7"/>
        <v>N/A</v>
      </c>
      <c r="U178" s="73" t="str">
        <f t="shared" si="7"/>
        <v>A</v>
      </c>
      <c r="W178" s="21"/>
      <c r="X178" s="87">
        <v>0</v>
      </c>
      <c r="Y178" s="90">
        <v>2</v>
      </c>
      <c r="Z178" s="84"/>
    </row>
    <row r="179" spans="1:26" ht="15.25" x14ac:dyDescent="0.85">
      <c r="A179" s="6" t="s">
        <v>576</v>
      </c>
      <c r="B179" s="15" t="s">
        <v>575</v>
      </c>
      <c r="C179" s="24">
        <v>1</v>
      </c>
      <c r="D179" s="25">
        <v>1</v>
      </c>
      <c r="E179" s="25">
        <v>1</v>
      </c>
      <c r="F179" s="25">
        <v>1</v>
      </c>
      <c r="G179" s="26" t="s">
        <v>815</v>
      </c>
      <c r="H179" s="25">
        <v>1</v>
      </c>
      <c r="I179" s="25">
        <v>1</v>
      </c>
      <c r="J179" s="26" t="s">
        <v>815</v>
      </c>
      <c r="K179" s="75">
        <v>1</v>
      </c>
      <c r="M179" s="48" t="str">
        <f t="shared" ref="M179:U195" si="8">IF(C179&lt;=0.6,"F",IF(AND(C179&gt;0.6,C179&lt;=0.7),"D",IF(AND(C179&gt;0.7,C179&lt;=0.8),"C",IF(AND(C179&gt;0.8,C179&lt;=0.9),"B",IF(AND(C179&gt;0.9,C179&lt;=1),"A","N/A")))))</f>
        <v>A</v>
      </c>
      <c r="N179" s="49" t="str">
        <f t="shared" si="8"/>
        <v>A</v>
      </c>
      <c r="O179" s="49" t="str">
        <f t="shared" si="8"/>
        <v>A</v>
      </c>
      <c r="P179" s="49" t="str">
        <f t="shared" si="8"/>
        <v>A</v>
      </c>
      <c r="Q179" s="49" t="str">
        <f t="shared" si="8"/>
        <v>N/A</v>
      </c>
      <c r="R179" s="49" t="str">
        <f t="shared" si="8"/>
        <v>A</v>
      </c>
      <c r="S179" s="49" t="str">
        <f t="shared" si="8"/>
        <v>A</v>
      </c>
      <c r="T179" s="50" t="str">
        <f t="shared" si="8"/>
        <v>N/A</v>
      </c>
      <c r="U179" s="73" t="str">
        <f t="shared" si="8"/>
        <v>A</v>
      </c>
      <c r="W179" s="21" t="s">
        <v>836</v>
      </c>
      <c r="X179" s="87">
        <v>0.83</v>
      </c>
      <c r="Y179" s="90">
        <v>2</v>
      </c>
      <c r="Z179" s="84"/>
    </row>
    <row r="180" spans="1:26" ht="15.25" x14ac:dyDescent="0.85">
      <c r="A180" s="13" t="s">
        <v>728</v>
      </c>
      <c r="B180" s="15" t="s">
        <v>724</v>
      </c>
      <c r="C180" s="24">
        <v>1</v>
      </c>
      <c r="D180" s="25">
        <v>1</v>
      </c>
      <c r="E180" s="25">
        <v>1</v>
      </c>
      <c r="F180" s="25">
        <v>0.66666666666666663</v>
      </c>
      <c r="G180" s="26" t="s">
        <v>815</v>
      </c>
      <c r="H180" s="25">
        <v>1</v>
      </c>
      <c r="I180" s="25">
        <v>1</v>
      </c>
      <c r="J180" s="26" t="s">
        <v>815</v>
      </c>
      <c r="K180" s="75">
        <v>0.94285714285714284</v>
      </c>
      <c r="M180" s="48" t="str">
        <f t="shared" si="8"/>
        <v>A</v>
      </c>
      <c r="N180" s="49" t="str">
        <f t="shared" si="8"/>
        <v>A</v>
      </c>
      <c r="O180" s="49" t="str">
        <f t="shared" si="8"/>
        <v>A</v>
      </c>
      <c r="P180" s="49" t="str">
        <f t="shared" si="8"/>
        <v>D</v>
      </c>
      <c r="Q180" s="49" t="str">
        <f t="shared" si="8"/>
        <v>N/A</v>
      </c>
      <c r="R180" s="49" t="str">
        <f t="shared" si="8"/>
        <v>A</v>
      </c>
      <c r="S180" s="49" t="str">
        <f t="shared" si="8"/>
        <v>A</v>
      </c>
      <c r="T180" s="50" t="str">
        <f t="shared" si="8"/>
        <v>N/A</v>
      </c>
      <c r="U180" s="73" t="str">
        <f t="shared" si="8"/>
        <v>A</v>
      </c>
      <c r="W180" s="21" t="s">
        <v>836</v>
      </c>
      <c r="X180" s="87">
        <v>0.83</v>
      </c>
      <c r="Y180" s="90"/>
      <c r="Z180" s="84"/>
    </row>
    <row r="181" spans="1:26" ht="15.25" x14ac:dyDescent="0.85">
      <c r="A181" s="13" t="s">
        <v>713</v>
      </c>
      <c r="B181" s="15" t="s">
        <v>712</v>
      </c>
      <c r="C181" s="24">
        <v>1</v>
      </c>
      <c r="D181" s="25">
        <v>1</v>
      </c>
      <c r="E181" s="25">
        <v>1</v>
      </c>
      <c r="F181" s="25">
        <v>0.66666666666666663</v>
      </c>
      <c r="G181" s="26" t="s">
        <v>815</v>
      </c>
      <c r="H181" s="25">
        <v>1</v>
      </c>
      <c r="I181" s="25">
        <v>1</v>
      </c>
      <c r="J181" s="26" t="s">
        <v>815</v>
      </c>
      <c r="K181" s="75">
        <v>0.94444444444444442</v>
      </c>
      <c r="M181" s="48" t="str">
        <f t="shared" si="8"/>
        <v>A</v>
      </c>
      <c r="N181" s="49" t="str">
        <f t="shared" si="8"/>
        <v>A</v>
      </c>
      <c r="O181" s="49" t="str">
        <f t="shared" si="8"/>
        <v>A</v>
      </c>
      <c r="P181" s="49" t="str">
        <f t="shared" si="8"/>
        <v>D</v>
      </c>
      <c r="Q181" s="49" t="str">
        <f t="shared" si="8"/>
        <v>N/A</v>
      </c>
      <c r="R181" s="49" t="str">
        <f t="shared" si="8"/>
        <v>A</v>
      </c>
      <c r="S181" s="49" t="str">
        <f t="shared" si="8"/>
        <v>A</v>
      </c>
      <c r="T181" s="50" t="str">
        <f t="shared" si="8"/>
        <v>N/A</v>
      </c>
      <c r="U181" s="73" t="str">
        <f t="shared" si="8"/>
        <v>A</v>
      </c>
      <c r="W181" s="21" t="s">
        <v>837</v>
      </c>
      <c r="X181" s="87">
        <v>1</v>
      </c>
      <c r="Y181" s="90"/>
      <c r="Z181" s="84"/>
    </row>
    <row r="182" spans="1:26" ht="15.25" x14ac:dyDescent="0.85">
      <c r="A182" s="6" t="s">
        <v>711</v>
      </c>
      <c r="B182" s="15" t="s">
        <v>707</v>
      </c>
      <c r="C182" s="24">
        <v>1</v>
      </c>
      <c r="D182" s="25">
        <v>1</v>
      </c>
      <c r="E182" s="25">
        <v>1</v>
      </c>
      <c r="F182" s="25">
        <v>1</v>
      </c>
      <c r="G182" s="26" t="s">
        <v>815</v>
      </c>
      <c r="H182" s="25">
        <v>1</v>
      </c>
      <c r="I182" s="25">
        <v>1</v>
      </c>
      <c r="J182" s="37" t="s">
        <v>815</v>
      </c>
      <c r="K182" s="75">
        <v>1</v>
      </c>
      <c r="M182" s="48" t="str">
        <f t="shared" si="8"/>
        <v>A</v>
      </c>
      <c r="N182" s="49" t="str">
        <f t="shared" si="8"/>
        <v>A</v>
      </c>
      <c r="O182" s="49" t="str">
        <f t="shared" si="8"/>
        <v>A</v>
      </c>
      <c r="P182" s="49" t="str">
        <f t="shared" si="8"/>
        <v>A</v>
      </c>
      <c r="Q182" s="49" t="str">
        <f t="shared" si="8"/>
        <v>N/A</v>
      </c>
      <c r="R182" s="49" t="str">
        <f t="shared" si="8"/>
        <v>A</v>
      </c>
      <c r="S182" s="49" t="str">
        <f t="shared" si="8"/>
        <v>A</v>
      </c>
      <c r="T182" s="50" t="str">
        <f t="shared" si="8"/>
        <v>N/A</v>
      </c>
      <c r="U182" s="73" t="str">
        <f t="shared" si="8"/>
        <v>A</v>
      </c>
      <c r="W182" s="70" t="s">
        <v>836</v>
      </c>
      <c r="X182" s="87">
        <v>0.83</v>
      </c>
      <c r="Y182" s="90">
        <v>5</v>
      </c>
      <c r="Z182" s="84"/>
    </row>
    <row r="183" spans="1:26" ht="15.25" x14ac:dyDescent="0.85">
      <c r="A183" s="6" t="s">
        <v>600</v>
      </c>
      <c r="B183" s="15">
        <v>5</v>
      </c>
      <c r="C183" s="24">
        <v>-1</v>
      </c>
      <c r="D183" s="25">
        <v>0.33333333333333331</v>
      </c>
      <c r="E183" s="25">
        <v>-1</v>
      </c>
      <c r="F183" s="25">
        <v>0</v>
      </c>
      <c r="G183" s="26" t="s">
        <v>815</v>
      </c>
      <c r="H183" s="25">
        <v>1</v>
      </c>
      <c r="I183" s="25">
        <v>0.52941176470588236</v>
      </c>
      <c r="J183" s="37" t="s">
        <v>815</v>
      </c>
      <c r="K183" s="75">
        <v>0.33333333333333331</v>
      </c>
      <c r="M183" s="48" t="str">
        <f t="shared" si="8"/>
        <v>F</v>
      </c>
      <c r="N183" s="49" t="str">
        <f t="shared" si="8"/>
        <v>F</v>
      </c>
      <c r="O183" s="49" t="str">
        <f t="shared" si="8"/>
        <v>F</v>
      </c>
      <c r="P183" s="49" t="str">
        <f t="shared" si="8"/>
        <v>F</v>
      </c>
      <c r="Q183" s="49" t="str">
        <f t="shared" si="8"/>
        <v>N/A</v>
      </c>
      <c r="R183" s="49" t="str">
        <f t="shared" si="8"/>
        <v>A</v>
      </c>
      <c r="S183" s="49" t="str">
        <f t="shared" si="8"/>
        <v>F</v>
      </c>
      <c r="T183" s="50" t="str">
        <f t="shared" si="8"/>
        <v>N/A</v>
      </c>
      <c r="U183" s="73" t="str">
        <f t="shared" si="8"/>
        <v>F</v>
      </c>
      <c r="W183" s="21" t="s">
        <v>839</v>
      </c>
      <c r="X183" s="87">
        <v>0.73</v>
      </c>
      <c r="Y183" s="90"/>
      <c r="Z183" s="84"/>
    </row>
    <row r="184" spans="1:26" ht="15.25" x14ac:dyDescent="0.85">
      <c r="A184" s="6" t="s">
        <v>495</v>
      </c>
      <c r="B184" s="15" t="s">
        <v>491</v>
      </c>
      <c r="C184" s="24">
        <v>0</v>
      </c>
      <c r="D184" s="25">
        <v>0.66666666666666663</v>
      </c>
      <c r="E184" s="25">
        <v>-1</v>
      </c>
      <c r="F184" s="25">
        <v>0.33333333333333331</v>
      </c>
      <c r="G184" s="26" t="s">
        <v>815</v>
      </c>
      <c r="H184" s="25">
        <v>1</v>
      </c>
      <c r="I184" s="25">
        <v>0.6470588235294118</v>
      </c>
      <c r="J184" s="37" t="s">
        <v>815</v>
      </c>
      <c r="K184" s="75">
        <v>0.55555555555555558</v>
      </c>
      <c r="M184" s="48" t="str">
        <f t="shared" si="8"/>
        <v>F</v>
      </c>
      <c r="N184" s="49" t="str">
        <f t="shared" si="8"/>
        <v>D</v>
      </c>
      <c r="O184" s="49" t="str">
        <f t="shared" si="8"/>
        <v>F</v>
      </c>
      <c r="P184" s="49" t="str">
        <f t="shared" si="8"/>
        <v>F</v>
      </c>
      <c r="Q184" s="49" t="str">
        <f t="shared" si="8"/>
        <v>N/A</v>
      </c>
      <c r="R184" s="49" t="str">
        <f t="shared" si="8"/>
        <v>A</v>
      </c>
      <c r="S184" s="49" t="str">
        <f t="shared" si="8"/>
        <v>D</v>
      </c>
      <c r="T184" s="50" t="str">
        <f t="shared" si="8"/>
        <v>N/A</v>
      </c>
      <c r="U184" s="73" t="str">
        <f t="shared" si="8"/>
        <v>F</v>
      </c>
      <c r="W184" s="21" t="s">
        <v>838</v>
      </c>
      <c r="X184" s="87">
        <v>0.3</v>
      </c>
      <c r="Y184" s="90"/>
    </row>
    <row r="185" spans="1:26" ht="15.25" x14ac:dyDescent="0.85">
      <c r="A185" s="6" t="s">
        <v>746</v>
      </c>
      <c r="B185" s="15" t="s">
        <v>742</v>
      </c>
      <c r="C185" s="24">
        <v>1</v>
      </c>
      <c r="D185" s="25">
        <v>1</v>
      </c>
      <c r="E185" s="25">
        <v>1</v>
      </c>
      <c r="F185" s="25">
        <v>0.66666666666666663</v>
      </c>
      <c r="G185" s="26" t="s">
        <v>815</v>
      </c>
      <c r="H185" s="25">
        <v>1</v>
      </c>
      <c r="I185" s="25">
        <v>1</v>
      </c>
      <c r="J185" s="37" t="s">
        <v>815</v>
      </c>
      <c r="K185" s="75">
        <v>0.94444444444444442</v>
      </c>
      <c r="M185" s="48" t="str">
        <f t="shared" si="8"/>
        <v>A</v>
      </c>
      <c r="N185" s="49" t="str">
        <f t="shared" si="8"/>
        <v>A</v>
      </c>
      <c r="O185" s="49" t="str">
        <f t="shared" si="8"/>
        <v>A</v>
      </c>
      <c r="P185" s="49" t="str">
        <f t="shared" si="8"/>
        <v>D</v>
      </c>
      <c r="Q185" s="49" t="str">
        <f t="shared" si="8"/>
        <v>N/A</v>
      </c>
      <c r="R185" s="49" t="str">
        <f t="shared" si="8"/>
        <v>A</v>
      </c>
      <c r="S185" s="49" t="str">
        <f t="shared" si="8"/>
        <v>A</v>
      </c>
      <c r="T185" s="50" t="str">
        <f t="shared" si="8"/>
        <v>N/A</v>
      </c>
      <c r="U185" s="73" t="str">
        <f t="shared" si="8"/>
        <v>A</v>
      </c>
      <c r="W185" s="21" t="s">
        <v>837</v>
      </c>
      <c r="X185" s="87">
        <v>1</v>
      </c>
      <c r="Y185" s="90">
        <v>1</v>
      </c>
      <c r="Z185" s="84"/>
    </row>
    <row r="186" spans="1:26" ht="15.25" x14ac:dyDescent="0.85">
      <c r="A186" s="6" t="s">
        <v>510</v>
      </c>
      <c r="B186" s="15">
        <v>6</v>
      </c>
      <c r="C186" s="24">
        <v>-1</v>
      </c>
      <c r="D186" s="25">
        <v>0.33333333333333331</v>
      </c>
      <c r="E186" s="25">
        <v>-1</v>
      </c>
      <c r="F186" s="25">
        <v>0</v>
      </c>
      <c r="G186" s="26" t="s">
        <v>815</v>
      </c>
      <c r="H186" s="25">
        <v>0.5</v>
      </c>
      <c r="I186" s="25">
        <v>0.52941176470588236</v>
      </c>
      <c r="J186" s="37" t="s">
        <v>815</v>
      </c>
      <c r="K186" s="75">
        <v>0.27777777777777779</v>
      </c>
      <c r="M186" s="48" t="str">
        <f t="shared" si="8"/>
        <v>F</v>
      </c>
      <c r="N186" s="49" t="str">
        <f t="shared" si="8"/>
        <v>F</v>
      </c>
      <c r="O186" s="49" t="str">
        <f t="shared" si="8"/>
        <v>F</v>
      </c>
      <c r="P186" s="49" t="str">
        <f t="shared" si="8"/>
        <v>F</v>
      </c>
      <c r="Q186" s="49" t="str">
        <f t="shared" si="8"/>
        <v>N/A</v>
      </c>
      <c r="R186" s="49" t="str">
        <f t="shared" si="8"/>
        <v>F</v>
      </c>
      <c r="S186" s="49" t="str">
        <f t="shared" si="8"/>
        <v>F</v>
      </c>
      <c r="T186" s="50" t="str">
        <f t="shared" si="8"/>
        <v>N/A</v>
      </c>
      <c r="U186" s="73" t="str">
        <f t="shared" si="8"/>
        <v>F</v>
      </c>
      <c r="W186" s="21" t="s">
        <v>837</v>
      </c>
      <c r="X186" s="87">
        <v>1</v>
      </c>
      <c r="Y186" s="90"/>
      <c r="Z186" s="84"/>
    </row>
    <row r="187" spans="1:26" ht="15.25" x14ac:dyDescent="0.85">
      <c r="A187" s="6" t="s">
        <v>762</v>
      </c>
      <c r="B187" s="15">
        <v>2</v>
      </c>
      <c r="C187" s="24">
        <v>-1</v>
      </c>
      <c r="D187" s="25">
        <v>0.33333333333333331</v>
      </c>
      <c r="E187" s="25">
        <v>-1</v>
      </c>
      <c r="F187" s="25">
        <v>0</v>
      </c>
      <c r="G187" s="26" t="s">
        <v>815</v>
      </c>
      <c r="H187" s="25">
        <v>0</v>
      </c>
      <c r="I187" s="25">
        <v>0.52941176470588236</v>
      </c>
      <c r="J187" s="37" t="s">
        <v>815</v>
      </c>
      <c r="K187" s="75">
        <v>0.22222222222222221</v>
      </c>
      <c r="M187" s="48" t="str">
        <f t="shared" si="8"/>
        <v>F</v>
      </c>
      <c r="N187" s="49" t="str">
        <f t="shared" si="8"/>
        <v>F</v>
      </c>
      <c r="O187" s="49" t="str">
        <f t="shared" si="8"/>
        <v>F</v>
      </c>
      <c r="P187" s="49" t="str">
        <f t="shared" si="8"/>
        <v>F</v>
      </c>
      <c r="Q187" s="49" t="str">
        <f t="shared" si="8"/>
        <v>N/A</v>
      </c>
      <c r="R187" s="49" t="str">
        <f t="shared" si="8"/>
        <v>F</v>
      </c>
      <c r="S187" s="49" t="str">
        <f t="shared" si="8"/>
        <v>F</v>
      </c>
      <c r="T187" s="50" t="str">
        <f t="shared" si="8"/>
        <v>N/A</v>
      </c>
      <c r="U187" s="73" t="str">
        <f t="shared" si="8"/>
        <v>F</v>
      </c>
      <c r="W187" s="21" t="s">
        <v>837</v>
      </c>
      <c r="X187" s="87">
        <v>1</v>
      </c>
      <c r="Y187" s="90"/>
      <c r="Z187" s="84"/>
    </row>
    <row r="188" spans="1:26" ht="15.25" x14ac:dyDescent="0.85">
      <c r="A188" s="6" t="s">
        <v>485</v>
      </c>
      <c r="B188" s="15" t="s">
        <v>484</v>
      </c>
      <c r="C188" s="24">
        <v>0</v>
      </c>
      <c r="D188" s="25">
        <v>0.66666666666666663</v>
      </c>
      <c r="E188" s="25">
        <v>-1</v>
      </c>
      <c r="F188" s="25">
        <v>-0.33333333333333331</v>
      </c>
      <c r="G188" s="26" t="s">
        <v>815</v>
      </c>
      <c r="H188" s="25">
        <v>0.5</v>
      </c>
      <c r="I188" s="25">
        <v>0.52941176470588236</v>
      </c>
      <c r="J188" s="37" t="s">
        <v>815</v>
      </c>
      <c r="K188" s="75">
        <v>0.33333333333333331</v>
      </c>
      <c r="M188" s="48" t="str">
        <f t="shared" si="8"/>
        <v>F</v>
      </c>
      <c r="N188" s="49" t="str">
        <f t="shared" si="8"/>
        <v>D</v>
      </c>
      <c r="O188" s="49" t="str">
        <f t="shared" si="8"/>
        <v>F</v>
      </c>
      <c r="P188" s="49" t="str">
        <f t="shared" si="8"/>
        <v>F</v>
      </c>
      <c r="Q188" s="49" t="str">
        <f t="shared" si="8"/>
        <v>N/A</v>
      </c>
      <c r="R188" s="49" t="str">
        <f t="shared" si="8"/>
        <v>F</v>
      </c>
      <c r="S188" s="49" t="str">
        <f t="shared" si="8"/>
        <v>F</v>
      </c>
      <c r="T188" s="50" t="str">
        <f t="shared" si="8"/>
        <v>N/A</v>
      </c>
      <c r="U188" s="73" t="str">
        <f t="shared" si="8"/>
        <v>F</v>
      </c>
      <c r="W188" s="21" t="s">
        <v>836</v>
      </c>
      <c r="X188" s="87">
        <v>0.83</v>
      </c>
      <c r="Y188" s="90"/>
      <c r="Z188" s="84"/>
    </row>
    <row r="189" spans="1:26" ht="15.25" x14ac:dyDescent="0.85">
      <c r="A189" s="6" t="s">
        <v>700</v>
      </c>
      <c r="B189" s="15" t="s">
        <v>696</v>
      </c>
      <c r="C189" s="24">
        <v>1</v>
      </c>
      <c r="D189" s="25">
        <v>1</v>
      </c>
      <c r="E189" s="25">
        <v>1</v>
      </c>
      <c r="F189" s="25">
        <v>1</v>
      </c>
      <c r="G189" s="26" t="s">
        <v>815</v>
      </c>
      <c r="H189" s="66" t="s">
        <v>815</v>
      </c>
      <c r="I189" s="25">
        <v>1</v>
      </c>
      <c r="J189" s="37" t="s">
        <v>815</v>
      </c>
      <c r="K189" s="75">
        <v>1</v>
      </c>
      <c r="M189" s="48" t="str">
        <f t="shared" si="8"/>
        <v>A</v>
      </c>
      <c r="N189" s="49" t="str">
        <f t="shared" si="8"/>
        <v>A</v>
      </c>
      <c r="O189" s="49" t="str">
        <f t="shared" si="8"/>
        <v>A</v>
      </c>
      <c r="P189" s="49" t="str">
        <f t="shared" si="8"/>
        <v>A</v>
      </c>
      <c r="Q189" s="49" t="str">
        <f t="shared" si="8"/>
        <v>N/A</v>
      </c>
      <c r="R189" s="49" t="str">
        <f t="shared" si="8"/>
        <v>N/A</v>
      </c>
      <c r="S189" s="49" t="str">
        <f t="shared" si="8"/>
        <v>A</v>
      </c>
      <c r="T189" s="50" t="str">
        <f t="shared" si="8"/>
        <v>N/A</v>
      </c>
      <c r="U189" s="73" t="str">
        <f t="shared" si="8"/>
        <v>A</v>
      </c>
      <c r="W189" s="21" t="s">
        <v>839</v>
      </c>
      <c r="X189" s="87">
        <v>0.73</v>
      </c>
      <c r="Y189" s="90">
        <v>10</v>
      </c>
      <c r="Z189" s="84"/>
    </row>
    <row r="190" spans="1:26" ht="15.25" x14ac:dyDescent="0.85">
      <c r="A190" s="13" t="s">
        <v>690</v>
      </c>
      <c r="B190" s="15" t="s">
        <v>686</v>
      </c>
      <c r="C190" s="24">
        <v>1</v>
      </c>
      <c r="D190" s="25">
        <v>1</v>
      </c>
      <c r="E190" s="25">
        <v>1</v>
      </c>
      <c r="F190" s="25">
        <v>1</v>
      </c>
      <c r="G190" s="26" t="s">
        <v>815</v>
      </c>
      <c r="H190" s="25">
        <v>1</v>
      </c>
      <c r="I190" s="25">
        <v>1</v>
      </c>
      <c r="J190" s="37" t="s">
        <v>815</v>
      </c>
      <c r="K190" s="75">
        <v>1</v>
      </c>
      <c r="M190" s="48" t="str">
        <f t="shared" si="8"/>
        <v>A</v>
      </c>
      <c r="N190" s="49" t="str">
        <f t="shared" si="8"/>
        <v>A</v>
      </c>
      <c r="O190" s="49" t="str">
        <f t="shared" si="8"/>
        <v>A</v>
      </c>
      <c r="P190" s="49" t="str">
        <f t="shared" si="8"/>
        <v>A</v>
      </c>
      <c r="Q190" s="49" t="str">
        <f t="shared" si="8"/>
        <v>N/A</v>
      </c>
      <c r="R190" s="49" t="str">
        <f t="shared" si="8"/>
        <v>A</v>
      </c>
      <c r="S190" s="49" t="str">
        <f t="shared" si="8"/>
        <v>A</v>
      </c>
      <c r="T190" s="50" t="str">
        <f t="shared" si="8"/>
        <v>N/A</v>
      </c>
      <c r="U190" s="73" t="str">
        <f t="shared" si="8"/>
        <v>A</v>
      </c>
      <c r="W190" s="21" t="s">
        <v>839</v>
      </c>
      <c r="X190" s="87">
        <v>0.73</v>
      </c>
      <c r="Y190" s="90">
        <v>3</v>
      </c>
    </row>
    <row r="191" spans="1:26" ht="15.25" x14ac:dyDescent="0.85">
      <c r="A191" s="13" t="s">
        <v>562</v>
      </c>
      <c r="B191" s="15" t="s">
        <v>558</v>
      </c>
      <c r="C191" s="24">
        <v>1</v>
      </c>
      <c r="D191" s="25">
        <v>1</v>
      </c>
      <c r="E191" s="25">
        <v>1</v>
      </c>
      <c r="F191" s="25">
        <v>1</v>
      </c>
      <c r="G191" s="26" t="s">
        <v>815</v>
      </c>
      <c r="H191" s="25">
        <v>1</v>
      </c>
      <c r="I191" s="25">
        <v>0.88235294117647056</v>
      </c>
      <c r="J191" s="37" t="s">
        <v>815</v>
      </c>
      <c r="K191" s="75">
        <v>0.94444444444444442</v>
      </c>
      <c r="M191" s="48" t="str">
        <f t="shared" si="8"/>
        <v>A</v>
      </c>
      <c r="N191" s="49" t="str">
        <f t="shared" si="8"/>
        <v>A</v>
      </c>
      <c r="O191" s="49" t="str">
        <f t="shared" si="8"/>
        <v>A</v>
      </c>
      <c r="P191" s="49" t="str">
        <f t="shared" si="8"/>
        <v>A</v>
      </c>
      <c r="Q191" s="49" t="str">
        <f t="shared" si="8"/>
        <v>N/A</v>
      </c>
      <c r="R191" s="49" t="str">
        <f t="shared" si="8"/>
        <v>A</v>
      </c>
      <c r="S191" s="49" t="str">
        <f t="shared" si="8"/>
        <v>B</v>
      </c>
      <c r="T191" s="50" t="str">
        <f t="shared" si="8"/>
        <v>N/A</v>
      </c>
      <c r="U191" s="73" t="str">
        <f t="shared" si="8"/>
        <v>A</v>
      </c>
      <c r="W191" s="21" t="s">
        <v>839</v>
      </c>
      <c r="X191" s="87">
        <v>0.73</v>
      </c>
      <c r="Y191" s="90">
        <v>7</v>
      </c>
      <c r="Z191" s="84"/>
    </row>
    <row r="192" spans="1:26" ht="15.25" x14ac:dyDescent="0.85">
      <c r="A192" s="13" t="s">
        <v>526</v>
      </c>
      <c r="B192" s="15" t="s">
        <v>525</v>
      </c>
      <c r="C192" s="24">
        <v>-1</v>
      </c>
      <c r="D192" s="25">
        <v>0.66666666666666663</v>
      </c>
      <c r="E192" s="25">
        <v>-1</v>
      </c>
      <c r="F192" s="25">
        <v>0.66666666666666663</v>
      </c>
      <c r="G192" s="26" t="s">
        <v>815</v>
      </c>
      <c r="H192" s="25">
        <v>1</v>
      </c>
      <c r="I192" s="25">
        <v>0.6470588235294118</v>
      </c>
      <c r="J192" s="37" t="s">
        <v>815</v>
      </c>
      <c r="K192" s="75">
        <v>0.55555555555555558</v>
      </c>
      <c r="M192" s="48" t="str">
        <f t="shared" si="8"/>
        <v>F</v>
      </c>
      <c r="N192" s="49" t="str">
        <f t="shared" si="8"/>
        <v>D</v>
      </c>
      <c r="O192" s="49" t="str">
        <f t="shared" si="8"/>
        <v>F</v>
      </c>
      <c r="P192" s="49" t="str">
        <f t="shared" si="8"/>
        <v>D</v>
      </c>
      <c r="Q192" s="49" t="str">
        <f t="shared" si="8"/>
        <v>N/A</v>
      </c>
      <c r="R192" s="49" t="str">
        <f t="shared" si="8"/>
        <v>A</v>
      </c>
      <c r="S192" s="49" t="str">
        <f t="shared" si="8"/>
        <v>D</v>
      </c>
      <c r="T192" s="50" t="str">
        <f t="shared" si="8"/>
        <v>N/A</v>
      </c>
      <c r="U192" s="73" t="str">
        <f t="shared" si="8"/>
        <v>F</v>
      </c>
      <c r="W192" s="21" t="s">
        <v>839</v>
      </c>
      <c r="X192" s="87">
        <v>0.73</v>
      </c>
      <c r="Y192" s="90">
        <v>2</v>
      </c>
      <c r="Z192" s="84"/>
    </row>
    <row r="193" spans="1:26" ht="15.25" x14ac:dyDescent="0.85">
      <c r="A193" s="6" t="s">
        <v>620</v>
      </c>
      <c r="B193" s="15">
        <v>3</v>
      </c>
      <c r="C193" s="24">
        <v>1</v>
      </c>
      <c r="D193" s="25">
        <v>1</v>
      </c>
      <c r="E193" s="25">
        <v>1</v>
      </c>
      <c r="F193" s="25">
        <v>1</v>
      </c>
      <c r="G193" s="26" t="s">
        <v>815</v>
      </c>
      <c r="H193" s="25">
        <v>1</v>
      </c>
      <c r="I193" s="25">
        <v>1</v>
      </c>
      <c r="J193" s="37" t="s">
        <v>815</v>
      </c>
      <c r="K193" s="75">
        <v>1</v>
      </c>
      <c r="M193" s="48" t="str">
        <f t="shared" si="8"/>
        <v>A</v>
      </c>
      <c r="N193" s="49" t="str">
        <f t="shared" si="8"/>
        <v>A</v>
      </c>
      <c r="O193" s="49" t="str">
        <f t="shared" si="8"/>
        <v>A</v>
      </c>
      <c r="P193" s="49" t="str">
        <f t="shared" si="8"/>
        <v>A</v>
      </c>
      <c r="Q193" s="49" t="str">
        <f t="shared" si="8"/>
        <v>N/A</v>
      </c>
      <c r="R193" s="49" t="str">
        <f t="shared" si="8"/>
        <v>A</v>
      </c>
      <c r="S193" s="49" t="str">
        <f t="shared" si="8"/>
        <v>A</v>
      </c>
      <c r="T193" s="50" t="str">
        <f t="shared" si="8"/>
        <v>N/A</v>
      </c>
      <c r="U193" s="73" t="str">
        <f t="shared" si="8"/>
        <v>A</v>
      </c>
      <c r="W193" s="21" t="s">
        <v>836</v>
      </c>
      <c r="X193" s="87">
        <v>0.83</v>
      </c>
      <c r="Y193" s="90">
        <v>3</v>
      </c>
      <c r="Z193" s="84"/>
    </row>
    <row r="194" spans="1:26" ht="15.25" x14ac:dyDescent="0.85">
      <c r="A194" s="6" t="s">
        <v>524</v>
      </c>
      <c r="B194" s="15" t="s">
        <v>520</v>
      </c>
      <c r="C194" s="24">
        <v>1</v>
      </c>
      <c r="D194" s="25">
        <v>1</v>
      </c>
      <c r="E194" s="25">
        <v>1</v>
      </c>
      <c r="F194" s="25">
        <v>1</v>
      </c>
      <c r="G194" s="26" t="s">
        <v>815</v>
      </c>
      <c r="H194" s="25">
        <v>1</v>
      </c>
      <c r="I194" s="25">
        <v>1</v>
      </c>
      <c r="J194" s="37" t="s">
        <v>815</v>
      </c>
      <c r="K194" s="75">
        <v>1</v>
      </c>
      <c r="M194" s="48" t="str">
        <f t="shared" si="8"/>
        <v>A</v>
      </c>
      <c r="N194" s="49" t="str">
        <f t="shared" si="8"/>
        <v>A</v>
      </c>
      <c r="O194" s="49" t="str">
        <f t="shared" si="8"/>
        <v>A</v>
      </c>
      <c r="P194" s="49" t="str">
        <f t="shared" si="8"/>
        <v>A</v>
      </c>
      <c r="Q194" s="49" t="str">
        <f t="shared" si="8"/>
        <v>N/A</v>
      </c>
      <c r="R194" s="49" t="str">
        <f t="shared" si="8"/>
        <v>A</v>
      </c>
      <c r="S194" s="49" t="str">
        <f t="shared" si="8"/>
        <v>A</v>
      </c>
      <c r="T194" s="50" t="str">
        <f t="shared" si="8"/>
        <v>N/A</v>
      </c>
      <c r="U194" s="73" t="str">
        <f t="shared" si="8"/>
        <v>A</v>
      </c>
      <c r="W194" s="70" t="s">
        <v>839</v>
      </c>
      <c r="X194" s="87">
        <v>0.73</v>
      </c>
      <c r="Y194" s="90">
        <v>4</v>
      </c>
      <c r="Z194" s="84"/>
    </row>
    <row r="195" spans="1:26" ht="15.25" x14ac:dyDescent="0.85">
      <c r="A195" s="6" t="s">
        <v>670</v>
      </c>
      <c r="B195" s="15" t="s">
        <v>666</v>
      </c>
      <c r="C195" s="27">
        <v>1</v>
      </c>
      <c r="D195" s="28">
        <v>1</v>
      </c>
      <c r="E195" s="28">
        <v>1</v>
      </c>
      <c r="F195" s="28">
        <v>1</v>
      </c>
      <c r="G195" s="29" t="s">
        <v>815</v>
      </c>
      <c r="H195" s="28">
        <v>1</v>
      </c>
      <c r="I195" s="28">
        <v>1</v>
      </c>
      <c r="J195" s="38" t="s">
        <v>815</v>
      </c>
      <c r="K195" s="76">
        <v>1</v>
      </c>
      <c r="M195" s="51" t="str">
        <f t="shared" si="8"/>
        <v>A</v>
      </c>
      <c r="N195" s="52" t="str">
        <f t="shared" si="8"/>
        <v>A</v>
      </c>
      <c r="O195" s="52" t="str">
        <f t="shared" si="8"/>
        <v>A</v>
      </c>
      <c r="P195" s="52" t="str">
        <f t="shared" si="8"/>
        <v>A</v>
      </c>
      <c r="Q195" s="52" t="str">
        <f t="shared" si="8"/>
        <v>N/A</v>
      </c>
      <c r="R195" s="52" t="str">
        <f t="shared" si="8"/>
        <v>A</v>
      </c>
      <c r="S195" s="52" t="str">
        <f t="shared" si="8"/>
        <v>A</v>
      </c>
      <c r="T195" s="53" t="str">
        <f t="shared" si="8"/>
        <v>N/A</v>
      </c>
      <c r="U195" s="74" t="str">
        <f t="shared" si="8"/>
        <v>A</v>
      </c>
      <c r="W195" s="30" t="s">
        <v>837</v>
      </c>
      <c r="X195" s="88">
        <v>1</v>
      </c>
      <c r="Y195" s="91">
        <v>4</v>
      </c>
      <c r="Z195" s="84"/>
    </row>
    <row r="196" spans="1:26" x14ac:dyDescent="0.75">
      <c r="Z196" s="84"/>
    </row>
  </sheetData>
  <mergeCells count="3">
    <mergeCell ref="C1:K1"/>
    <mergeCell ref="M1:U1"/>
    <mergeCell ref="W1:X1"/>
  </mergeCells>
  <hyperlinks>
    <hyperlink ref="A7" r:id="rId1" xr:uid="{11131EDA-D071-451F-9F2E-0158E501739A}"/>
    <hyperlink ref="A9" r:id="rId2" xr:uid="{11FE55FF-CC41-49CF-A2A0-83E602828436}"/>
    <hyperlink ref="A12" r:id="rId3" display="http://mgaleg.maryland.gov/webmga/frmMain.aspx?pid=sponpage&amp;tab=subject6&amp;id=atterbeary01&amp;stab=01" xr:uid="{53CAD105-0B61-4720-B5D1-079BFD177423}"/>
    <hyperlink ref="A14" r:id="rId4" xr:uid="{EBD620B3-46DE-467A-B89D-6525AC9AA23F}"/>
    <hyperlink ref="A15" r:id="rId5" display="http://mgaleg.maryland.gov/webmga/frmMain.aspx?pid=sponpage&amp;tab=subject6&amp;id=barnes02&amp;stab=01" xr:uid="{4AF46423-D1DC-42B1-A47A-DDFB0DC62471}"/>
    <hyperlink ref="A16" r:id="rId6" xr:uid="{10233378-3AD8-4BAE-99EA-939F79BC7B7B}"/>
    <hyperlink ref="A18" r:id="rId7" display="http://mgaleg.maryland.gov/webmga/frmMain.aspx?pid=sponpage&amp;tab=subject6&amp;id=barve&amp;stab=01" xr:uid="{93B02367-835D-4810-B91F-D3AB2755AAC1}"/>
    <hyperlink ref="A23" r:id="rId8" xr:uid="{CD137DDA-5B1E-40B9-BFF2-3651D1E31661}"/>
    <hyperlink ref="A25" r:id="rId9" display="http://mgaleg.maryland.gov/webmga/frmMain.aspx?pid=sponpage&amp;tab=subject6&amp;id=bromwell&amp;stab=01" xr:uid="{BC720436-1299-48F7-9096-438179240045}"/>
    <hyperlink ref="A26" r:id="rId10" xr:uid="{D0A12548-5DC5-4246-B3A8-2F74A02EE575}"/>
    <hyperlink ref="A32" r:id="rId11" xr:uid="{B6675EAC-FC10-48DF-9E2C-AD69D3DEBB84}"/>
    <hyperlink ref="A34" r:id="rId12" xr:uid="{CA40F173-A853-4E1A-A4A3-CD99937AD374}"/>
    <hyperlink ref="A38" r:id="rId13" xr:uid="{056C7207-E78D-452B-AFF2-AB295BDE7DFF}"/>
    <hyperlink ref="A40" r:id="rId14" display="http://mgaleg.maryland.gov/webmga/frmMain.aspx?pid=sponpage&amp;tab=subject6&amp;id=clippinger&amp;stab=01" xr:uid="{0C968860-ED72-4B66-AA5C-784F86C12B3C}"/>
    <hyperlink ref="A41" r:id="rId15" display="http://mgaleg.maryland.gov/webmga/frmMain.aspx?pid=sponpage&amp;tab=subject6&amp;id=conaway&amp;stab=01" xr:uid="{11660EB4-472A-4D46-8364-7BD9625ACBBC}"/>
    <hyperlink ref="A46" r:id="rId16" xr:uid="{7242CDB0-8E78-4D64-B62D-364E62E8470D}"/>
    <hyperlink ref="A48" r:id="rId17" display="http://mgaleg.maryland.gov/webmga/frmMain.aspx?pid=sponpage&amp;tab=subject6&amp;id=davis%20d&amp;stab=01" xr:uid="{A95D31EF-DA5D-4C94-A993-302B45488955}"/>
    <hyperlink ref="A49" r:id="rId18" xr:uid="{04E4E7E0-C698-4318-AE03-29F7E5543A3D}"/>
    <hyperlink ref="A50" r:id="rId19" xr:uid="{633AF5AF-ED13-4C08-9A43-08ADCA863880}"/>
    <hyperlink ref="A52" r:id="rId20" xr:uid="{F1526966-7AB1-4866-A9B2-855A3F176E0C}"/>
    <hyperlink ref="A56" r:id="rId21" xr:uid="{938404B1-81C5-46CB-BDA6-D1703C63526D}"/>
    <hyperlink ref="A57" r:id="rId22" display="http://mgaleg.maryland.gov/webmga/frmMain.aspx?pid=sponpage&amp;tab=subject6&amp;id=gaines&amp;stab=01" xr:uid="{BB93D273-20CE-4287-B9BE-73CD73A9332B}"/>
    <hyperlink ref="A58" r:id="rId23" xr:uid="{47F3F70E-2445-403D-B2D0-87CEC5C92E2E}"/>
    <hyperlink ref="A59" r:id="rId24" xr:uid="{650A64A6-9017-4851-A563-42E44C738804}"/>
    <hyperlink ref="A60" r:id="rId25" xr:uid="{ABF048D2-D273-4486-8363-B4162C17AC53}"/>
    <hyperlink ref="A61" r:id="rId26" display="http://mgaleg.maryland.gov/webmga/frmMain.aspx?pid=sponpage&amp;tab=subject6&amp;id=grammer01&amp;stab=01" xr:uid="{8DD19FEB-1F70-44F1-9346-1A0A0574A19E}"/>
    <hyperlink ref="A66" r:id="rId27" xr:uid="{D5BD9038-7FC5-4381-90D0-2C909C6085B6}"/>
    <hyperlink ref="A67" r:id="rId28" xr:uid="{84C6C78C-C332-4337-8F63-7050D2BA9A4B}"/>
    <hyperlink ref="A72" r:id="rId29" xr:uid="{2FB87A57-4989-4FE4-B677-2D0E2F5A7012}"/>
    <hyperlink ref="A75" r:id="rId30" xr:uid="{D8553674-FB15-431C-936A-ED9AEC71BE7E}"/>
    <hyperlink ref="A76" r:id="rId31" xr:uid="{0B1D1A8E-8DBC-4A46-ADEB-6F22D11A17A0}"/>
    <hyperlink ref="A78" r:id="rId32" xr:uid="{FC3B016C-3CD2-4972-8BF1-01A4F0C24857}"/>
    <hyperlink ref="A79" r:id="rId33" display="http://mgaleg.maryland.gov/webmga/frmMain.aspx?pid=sponpage&amp;tab=subject6&amp;id=kaiser&amp;stab=01" xr:uid="{EA1D2626-C4CB-41AD-A563-BDB9F43E57A2}"/>
    <hyperlink ref="A80" r:id="rId34" xr:uid="{8B010CBC-1183-4F62-A181-628D6F18EAFD}"/>
    <hyperlink ref="A84" r:id="rId35" xr:uid="{9AF1B10E-11CD-4EF1-AF68-978BC80CE364}"/>
    <hyperlink ref="A85" r:id="rId36" xr:uid="{B27FCF8C-D44B-458A-9C8A-8C9B6BBEAD77}"/>
    <hyperlink ref="A68" r:id="rId37" xr:uid="{09720D62-73F8-4B8A-8A0A-3801E90A2233}"/>
    <hyperlink ref="A89" r:id="rId38" display="http://mgaleg.maryland.gov/webmga/frmMain.aspx?pid=sponpage&amp;tab=subject6&amp;id=lewis02&amp;stab=01" xr:uid="{AB1F2B4E-29E9-439C-A761-AD52C83041B0}"/>
    <hyperlink ref="A90" r:id="rId39" xr:uid="{BA1831BF-703C-474D-B837-50339B14A0E0}"/>
    <hyperlink ref="A91" r:id="rId40" xr:uid="{C24ACAEA-1C02-44A7-8CB5-FFD4789F1B06}"/>
    <hyperlink ref="A93" r:id="rId41" display="http://mgaleg.maryland.gov/webmga/frmMain.aspx?pid=sponpage&amp;tab=subject6&amp;id=long01&amp;stab=01" xr:uid="{BAF3C666-BCB3-49CF-91E8-C89435700DEB}"/>
    <hyperlink ref="A96" r:id="rId42" xr:uid="{409006A4-AF45-496E-A252-7FFD60056F45}"/>
    <hyperlink ref="A13" r:id="rId43" xr:uid="{9099AAB1-53F5-4681-A960-7BEF71501223}"/>
    <hyperlink ref="A97" r:id="rId44" xr:uid="{C0B54BAE-B3DA-44F7-8D23-9A21E44015AF}"/>
    <hyperlink ref="A101" r:id="rId45" display="http://mgaleg.maryland.gov/webmga/frmMain.aspx?pid=sponpage&amp;tab=subject6&amp;id=mcintosh&amp;stab=01" xr:uid="{FED7396E-AC76-4448-B11F-653A686246DF}"/>
    <hyperlink ref="A103" r:id="rId46" xr:uid="{6585E905-8A67-4983-B941-8EF334671C89}"/>
    <hyperlink ref="A105" r:id="rId47" xr:uid="{2A70FAB0-AF10-4CC6-8B59-E3F3038C176D}"/>
    <hyperlink ref="A107" r:id="rId48" xr:uid="{B9872260-2317-498C-8A83-448BD5979B5D}"/>
    <hyperlink ref="A111" r:id="rId49" display="http://mgaleg.maryland.gov/webmga/frmMain.aspx?pid=sponpage&amp;tab=subject6&amp;id=patterson02&amp;stab=01" xr:uid="{C781D57A-5D35-477D-B5CA-A84084B4496E}"/>
    <hyperlink ref="A112" r:id="rId50" display="http://mgaleg.maryland.gov/webmga/frmMain.aspx?pid=sponpage&amp;tab=subject6&amp;id=pena&amp;stab=01" xr:uid="{F1B5B70A-C526-4C3B-B261-CD459EA9416C}"/>
    <hyperlink ref="A113" r:id="rId51" xr:uid="{FAB7EBF4-279D-476F-912E-DB35174CD3BA}"/>
    <hyperlink ref="A116" r:id="rId52" xr:uid="{37E43161-AD9D-447A-802C-82C698A8D760}"/>
    <hyperlink ref="A119" r:id="rId53" xr:uid="{9F579162-E886-4485-BFE7-EBF564FD2EE4}"/>
    <hyperlink ref="A121" r:id="rId54" xr:uid="{9A36979B-C12E-4891-801D-F184EFE15F97}"/>
    <hyperlink ref="A122" r:id="rId55" xr:uid="{1B31E387-6D3C-4607-AEB1-9DB9EBD84DCB}"/>
    <hyperlink ref="A123" r:id="rId56" xr:uid="{AAF0B800-65B9-4A75-8367-CCDF12B967BE}"/>
    <hyperlink ref="A126" r:id="rId57" xr:uid="{15DCFAD5-A437-4F1A-B46B-11C520774454}"/>
    <hyperlink ref="A129" r:id="rId58" display="http://mgaleg.maryland.gov/webmga/frmMain.aspx?pid=sponpage&amp;tab=subject6&amp;id=stein&amp;stab=01" xr:uid="{EDAF87B5-6EE7-4407-97FD-6853E571751A}"/>
    <hyperlink ref="A132" r:id="rId59" xr:uid="{8BA3FBCF-CF71-4241-8A77-513AE727DADF}"/>
    <hyperlink ref="A135" r:id="rId60" xr:uid="{49B023F5-FBAE-488B-AA47-AA660515A63C}"/>
    <hyperlink ref="A137" r:id="rId61" xr:uid="{36FA32B1-DACA-4E8B-A763-49AEBEF53FEE}"/>
    <hyperlink ref="A138" r:id="rId62" display="http://mgaleg.maryland.gov/webmga/frmMain.aspx?pid=sponpage&amp;tab=subject6&amp;id=washington%20a&amp;stab=01" xr:uid="{D5CAB132-945B-4982-9B9C-7EE4811BA469}"/>
    <hyperlink ref="A142" r:id="rId63" xr:uid="{85750663-C134-40E7-90DA-1EC12DDC6413}"/>
    <hyperlink ref="A143" r:id="rId64" xr:uid="{2393470E-BDFE-4D84-A462-FEE7E1A2DEDE}"/>
    <hyperlink ref="A19" r:id="rId65" xr:uid="{F781380D-0DC2-4149-879E-5E2300BAB02A}"/>
    <hyperlink ref="A27" r:id="rId66" xr:uid="{B448285A-27C1-4357-8F32-8354935D0AD3}"/>
    <hyperlink ref="A102" r:id="rId67" xr:uid="{C05ECDD1-4A70-4D98-9233-9B502342287C}"/>
    <hyperlink ref="A110" r:id="rId68" xr:uid="{E8DAA302-8E2C-46AD-AE85-D33131F3C26D}"/>
    <hyperlink ref="A144" r:id="rId69" xr:uid="{F76CD665-DE3E-41E2-91A4-F40A06DA88C5}"/>
    <hyperlink ref="A42" r:id="rId70" xr:uid="{21BDBF55-A769-4CC2-9CF2-9DCE98B3E804}"/>
    <hyperlink ref="A81" r:id="rId71" xr:uid="{51937A67-5D1D-40BE-AE0E-0B1EDF20DDBC}"/>
    <hyperlink ref="A86" r:id="rId72" display="http://mgaleg.maryland.gov/webmga/frmMain.aspx?pid=sponpage&amp;tab=subject6&amp;id=krimm01&amp;stab=01" xr:uid="{943AC76F-8277-439A-94D5-545FBC1D8CE7}"/>
    <hyperlink ref="A145" r:id="rId73" xr:uid="{1B44ED1E-33BD-48B2-B5C1-88346F255FC8}"/>
    <hyperlink ref="A83" r:id="rId74" xr:uid="{AEF5C67B-F28E-439E-9305-353FAFE5B217}"/>
    <hyperlink ref="A104" r:id="rId75" xr:uid="{0A9C3717-D607-4FAF-9DA0-60FD1A7E9C34}"/>
    <hyperlink ref="A69" r:id="rId76" xr:uid="{7F55E338-820D-4041-84ED-AC25985E3AFA}"/>
    <hyperlink ref="A136" r:id="rId77" xr:uid="{D86CB6DD-5D26-4DBA-B06F-BFAE0485E479}"/>
    <hyperlink ref="A115" r:id="rId78" xr:uid="{712A48AC-C722-440F-84E5-39869660D1E6}"/>
    <hyperlink ref="A74" r:id="rId79" xr:uid="{B2ECCA34-04D1-4704-B5B0-04FF5BBB6059}"/>
    <hyperlink ref="A53" r:id="rId80" xr:uid="{A4A37F15-424F-47D2-9B3C-DFACF3DC326A}"/>
    <hyperlink ref="A28" r:id="rId81" display="http://mgaleg.maryland.gov/webmga/frmMain.aspx?pid=sponpage&amp;tab=subject6&amp;id=busch&amp;stab=01" xr:uid="{D135B287-5A62-4F0C-9C18-601E1B2C9DD7}"/>
    <hyperlink ref="A31" r:id="rId82" xr:uid="{F4676150-ABF8-431F-928A-775E8C5A7D27}"/>
    <hyperlink ref="A106" r:id="rId83" xr:uid="{705E6C73-15A0-4066-86B9-532BCB880E3C}"/>
    <hyperlink ref="A71" r:id="rId84" xr:uid="{C748905B-F44E-4341-892C-A4F0DACA6425}"/>
    <hyperlink ref="A82" r:id="rId85" xr:uid="{DF28A1B8-AFB4-47C1-949C-D3B355B49ACB}"/>
    <hyperlink ref="A39" r:id="rId86" xr:uid="{668C0162-CF65-46E9-A2E3-4E3A5D72EFC0}"/>
    <hyperlink ref="A33" r:id="rId87" xr:uid="{CEBA3C78-D9C9-4313-95BE-88BCBD769BB1}"/>
    <hyperlink ref="A70" r:id="rId88" xr:uid="{F02D2487-ECCA-4F6D-B7CD-B3A97084F7C1}"/>
    <hyperlink ref="A92" r:id="rId89" xr:uid="{FA13CCD0-5EBF-4E9A-AC46-E420448891D3}"/>
    <hyperlink ref="A100" r:id="rId90" xr:uid="{1D06813F-F538-425A-9BAA-E7A025576ABB}"/>
    <hyperlink ref="A118" r:id="rId91" display="http://mgaleg.maryland.gov/webmga/frmMain.aspx?pid=sponpage&amp;tab=subject6&amp;id=reilly01&amp;stab=01" xr:uid="{50FE5131-9171-4E5B-8081-AC1F703E5AF7}"/>
    <hyperlink ref="A124" r:id="rId92" xr:uid="{2C75A838-54FF-40B2-AD60-C4BB4FA60308}"/>
    <hyperlink ref="A8" r:id="rId93" xr:uid="{1841612C-15D2-41F8-B676-E8139D75E482}"/>
    <hyperlink ref="A99" r:id="rId94" xr:uid="{FB9BA814-2717-4ACC-A570-BE73E4B5D95B}"/>
    <hyperlink ref="A108" r:id="rId95" xr:uid="{CBD46B6E-C0E5-4C05-B784-26B03E24FF0D}"/>
    <hyperlink ref="A87" r:id="rId96" xr:uid="{C7A98495-5757-4BDF-AFA1-1C76F4EB9BFA}"/>
    <hyperlink ref="A131" r:id="rId97" xr:uid="{12AFA3B8-AE82-4E2B-A29E-C2A50E8210A3}"/>
    <hyperlink ref="A65" r:id="rId98" xr:uid="{85EBD3A3-4CB0-4E7D-A49B-5907C839DA04}"/>
    <hyperlink ref="A146" r:id="rId99" xr:uid="{891CF9C5-440F-4363-921F-ECD0D49F7F36}"/>
    <hyperlink ref="A6" r:id="rId100" xr:uid="{85148A36-F2B5-4331-864A-DAC5642990C7}"/>
    <hyperlink ref="A17" r:id="rId101" xr:uid="{8DD1C313-79DE-44C5-9361-94D40425C323}"/>
    <hyperlink ref="A120" r:id="rId102" xr:uid="{EA1D6589-88DD-4313-B0C6-F852FA6E53FF}"/>
    <hyperlink ref="A29" r:id="rId103" xr:uid="{9FCCA187-87E0-4FF2-B230-F753F19350AE}"/>
    <hyperlink ref="A37" r:id="rId104" xr:uid="{D1313368-AAEF-4ED3-99D2-C405A4C1DF2B}"/>
    <hyperlink ref="A20" r:id="rId105" xr:uid="{94298E75-3CF1-4635-918D-6F4CEBB8363A}"/>
    <hyperlink ref="A21" r:id="rId106" xr:uid="{4C599F35-12E1-4EFA-B99C-46E1C16CB5B2}"/>
    <hyperlink ref="A30" r:id="rId107" xr:uid="{FA21257B-9636-4D13-8BE5-C680B73B5A28}"/>
    <hyperlink ref="A62" r:id="rId108" xr:uid="{8A1B493F-DFA1-4573-9938-246BFC623A19}"/>
    <hyperlink ref="A98" r:id="rId109" xr:uid="{ED29A9D4-7472-40C6-AC4D-87FFAFDFA1B7}"/>
    <hyperlink ref="A10" r:id="rId110" xr:uid="{A20ECCB8-0B19-4CB6-A3FA-4E0CBB80C5F9}"/>
    <hyperlink ref="A51" r:id="rId111" xr:uid="{FD64124D-4577-4EFB-8454-209993104282}"/>
    <hyperlink ref="A141" r:id="rId112" xr:uid="{74375FE4-356B-442C-AD22-BADE98BD9148}"/>
    <hyperlink ref="A11" r:id="rId113" xr:uid="{3B709B48-1AC2-4EAA-A840-89CD9DB61C71}"/>
    <hyperlink ref="A24" r:id="rId114" xr:uid="{D5B07BCF-02F6-4BB2-BBA0-E5768D829ED4}"/>
    <hyperlink ref="A22" r:id="rId115" xr:uid="{70D19CAF-22C7-4B37-9674-A01603E20C2C}"/>
    <hyperlink ref="A127" r:id="rId116" xr:uid="{D910A356-4A48-4645-AAB3-59230C391CFA}"/>
    <hyperlink ref="A47" r:id="rId117" xr:uid="{9D6AC8C6-4044-49BE-B814-2493C67010B4}"/>
    <hyperlink ref="A43" r:id="rId118" xr:uid="{CD327108-AF0E-4FDC-AD14-6281B1F87321}"/>
    <hyperlink ref="A114" r:id="rId119" xr:uid="{4334A4E5-0E97-4A74-B3C2-412BDF083A02}"/>
    <hyperlink ref="A77" r:id="rId120" xr:uid="{51C7C281-A93E-4F18-8A82-E222B8DA4BEB}"/>
    <hyperlink ref="A133" r:id="rId121" xr:uid="{EAC36CCF-7B8C-4AAE-BE51-120CF5CAD9EB}"/>
    <hyperlink ref="A139" r:id="rId122" xr:uid="{5FF64753-7BB5-4B9B-B438-CDEB9B46255C}"/>
    <hyperlink ref="A117" r:id="rId123" xr:uid="{59888BE6-42B0-491C-94C0-5D161AF7A7A4}"/>
    <hyperlink ref="A95" r:id="rId124" xr:uid="{53B0974A-C497-4040-A3A9-0685D888FA8F}"/>
    <hyperlink ref="A109" r:id="rId125" xr:uid="{7E350A25-1116-4882-8508-BF2662203D5A}"/>
    <hyperlink ref="A125" r:id="rId126" xr:uid="{9AD7CF18-E21F-497F-B7F2-E954C31E825B}"/>
    <hyperlink ref="A128" r:id="rId127" xr:uid="{510024A4-9F03-46FE-A6E5-B12499E85C2D}"/>
    <hyperlink ref="A45" r:id="rId128" xr:uid="{7EB4D680-4134-4A8A-8342-E6B38CC11FDC}"/>
    <hyperlink ref="A130" r:id="rId129" xr:uid="{C3A6412A-7874-4184-87CC-BF782A1A6D3D}"/>
    <hyperlink ref="A35" r:id="rId130" xr:uid="{24BF6D9F-E184-4D91-BC49-23B5B8A1A62A}"/>
    <hyperlink ref="A5" r:id="rId131" xr:uid="{DE0F5192-CBAC-4C68-8598-5282A7610CC1}"/>
    <hyperlink ref="A94" r:id="rId132" xr:uid="{30B51E7A-AFD1-4732-84BA-82124F89DA8D}"/>
    <hyperlink ref="A55" r:id="rId133" xr:uid="{B5C0D765-D023-4F3D-892F-6440CCB8126E}"/>
    <hyperlink ref="A36" r:id="rId134" xr:uid="{47F505D8-A893-41BF-AE95-8E5412F9F213}"/>
    <hyperlink ref="A134" r:id="rId135" xr:uid="{B74DDBEB-3BE7-4EFD-8498-10141E501404}"/>
    <hyperlink ref="A140" r:id="rId136" xr:uid="{7614199D-9988-45C8-AC53-E6AA84B17B51}"/>
    <hyperlink ref="A73" r:id="rId137" xr:uid="{199F896B-A91D-446E-8F41-D53EE41F4093}"/>
    <hyperlink ref="A54" r:id="rId138" xr:uid="{D1A1361E-9ACE-486A-AC0D-D1E614AC3069}"/>
    <hyperlink ref="A88" r:id="rId139" xr:uid="{914A6DF3-C1C9-4FB8-A1E1-A9FDC81E68BD}"/>
    <hyperlink ref="A44" r:id="rId140" xr:uid="{DDB99B60-6C11-46B6-AE9B-A219CC8392CC}"/>
    <hyperlink ref="A64" r:id="rId141" xr:uid="{C4D732BB-228C-441B-8728-7B2159709D29}"/>
    <hyperlink ref="A152" r:id="rId142" display="http://mgaleg.maryland.gov/webmga/frmMain.aspx?pid=sponpage&amp;tab=subject6&amp;id=benson&amp;stab=01" xr:uid="{6D9B74EC-EEC4-4EE8-9A66-13147091AF5F}"/>
    <hyperlink ref="A155" r:id="rId143" display="http://mgaleg.maryland.gov/webmga/frmMain.aspx?pid=sponpage&amp;tab=subject6&amp;id=cassilly02&amp;stab=01" xr:uid="{986C4758-2524-4A74-BD70-AD016B148FF4}"/>
    <hyperlink ref="A156" r:id="rId144" display="http://mgaleg.maryland.gov/webmga/frmMain.aspx?pid=sponpage&amp;tab=subject6&amp;id=eckardt&amp;stab=01" xr:uid="{9BEB3E09-1C41-445E-AA8F-CEE158E52D63}"/>
    <hyperlink ref="A157" r:id="rId145" xr:uid="{7CFCFB73-F1B1-407D-9DA2-A97D2A70D676}"/>
    <hyperlink ref="A160" r:id="rId146" display="http://mgaleg.maryland.gov/webmga/frmMain.aspx?pid=sponpage&amp;tab=subject6&amp;id=feldman&amp;stab=01" xr:uid="{0859EB30-E406-48D4-BF5B-F4F85BE80911}"/>
    <hyperlink ref="A161" r:id="rId147" display="http://mgaleg.maryland.gov/webmga/frmMain.aspx?pid=sponpage&amp;tab=subject6&amp;id=ferguson&amp;stab=01" xr:uid="{06DC0A6D-4BAD-427D-BAED-E4A680B420D5}"/>
    <hyperlink ref="A164" r:id="rId148" xr:uid="{A5BE4301-16E7-4066-B867-1C37614B2203}"/>
    <hyperlink ref="A166" r:id="rId149" xr:uid="{AA6115EF-97A6-4BB5-AB0E-CC059E237EB6}"/>
    <hyperlink ref="A168" r:id="rId150" xr:uid="{9CB11559-8776-4913-BD9C-5C2B213E1BA5}"/>
    <hyperlink ref="A169" r:id="rId151" xr:uid="{3C5DB99D-6929-4A37-9BF2-A23127C8F0AE}"/>
    <hyperlink ref="A170" r:id="rId152" display="http://mgaleg.maryland.gov/webmga/frmMain.aspx?pid=sponpage&amp;tab=subject6&amp;id=kagan01&amp;stab=01" xr:uid="{64AF40E4-D12B-4785-9942-CB1D26E16643}"/>
    <hyperlink ref="A171" r:id="rId153" xr:uid="{C78DB971-6012-4FC6-9303-C8B943545EE4}"/>
    <hyperlink ref="A172" r:id="rId154" xr:uid="{7E1C8C00-E0FE-4704-A9A4-BC799CF03362}"/>
    <hyperlink ref="A173" r:id="rId155" xr:uid="{3D967A28-D985-45C5-B0F9-70CBC8071F96}"/>
    <hyperlink ref="A176" r:id="rId156" xr:uid="{FF550AA8-BC7E-445D-9184-D17EB5C8BC2D}"/>
    <hyperlink ref="A178" r:id="rId157" xr:uid="{37656053-7E76-4789-A488-3770D307DB01}"/>
    <hyperlink ref="A179" r:id="rId158" display="http://mgaleg.maryland.gov/webmga/frmMain.aspx?pid=sponpage&amp;tab=subject6&amp;id=nathan&amp;stab=01" xr:uid="{A12E6DE2-22C3-46D1-B2AF-C7C4E85F07EC}"/>
    <hyperlink ref="A182" r:id="rId159" xr:uid="{57B47562-C5FA-44F0-B1DD-0C474B632325}"/>
    <hyperlink ref="A183" r:id="rId160" display="http://mgaleg.maryland.gov/webmga/frmMain.aspx?pid=sponpage&amp;tab=subject6&amp;id=ready01&amp;stab=01" xr:uid="{26056EC1-B0DB-46FE-BBCF-DB3E51D25EE7}"/>
    <hyperlink ref="A184" r:id="rId161" display="http://mgaleg.maryland.gov/webmga/frmMain.aspx?pid=sponpage&amp;tab=subject6&amp;id=reilly&amp;stab=01" xr:uid="{78FFD020-5588-46E4-836D-E7AD6957E597}"/>
    <hyperlink ref="A185" r:id="rId162" display="http://mgaleg.maryland.gov/webmga/frmMain.aspx?pid=sponpage&amp;tab=subject6&amp;id=rosapepe&amp;stab=01" xr:uid="{97894C30-72EA-4E7F-81BE-BBA8F6B84BC1}"/>
    <hyperlink ref="A186" r:id="rId163" display="http://mgaleg.maryland.gov/webmga/frmMain.aspx?pid=sponpage&amp;tab=subject6&amp;id=salling01&amp;stab=01" xr:uid="{C979FB4E-FD3E-45BF-9929-5282EFB57A03}"/>
    <hyperlink ref="A187" r:id="rId164" xr:uid="{36124DD3-1FC5-4B75-BFD2-A1CECAAAAF18}"/>
    <hyperlink ref="A188" r:id="rId165" display="http://mgaleg.maryland.gov/webmga/frmMain.aspx?pid=sponpage&amp;tab=subject6&amp;id=simonaire&amp;stab=01" xr:uid="{79F86864-63AD-4901-B185-5140E48B9B88}"/>
    <hyperlink ref="A189" r:id="rId166" display="http://mgaleg.maryland.gov/webmga/frmMain.aspx?pid=sponpage&amp;tab=subject6&amp;id=smith02&amp;stab=01" xr:uid="{43EA3C10-E922-44CD-AB5A-CF11070F152C}"/>
    <hyperlink ref="A193" r:id="rId167" display="http://mgaleg.maryland.gov/webmga/frmMain.aspx?pid=sponpage&amp;tab=subject6&amp;id=young&amp;stab=01" xr:uid="{7F93020B-1A4E-45AE-82A4-0BC01C54E935}"/>
    <hyperlink ref="A194" r:id="rId168" display="http://mgaleg.maryland.gov/webmga/frmMain.aspx?pid=sponpage&amp;tab=subject6&amp;id=zirkin&amp;stab=01" xr:uid="{C1121EA1-C830-4808-9D38-BE046029A83C}"/>
    <hyperlink ref="A195" r:id="rId169" xr:uid="{E7C7EF43-0106-48FB-BAD4-5D3833B27359}"/>
    <hyperlink ref="A151" r:id="rId170" xr:uid="{9A1EAD39-FC76-48A6-B472-D71DB084A38C}"/>
    <hyperlink ref="A153" r:id="rId171" display="Carozza, Mary Beth" xr:uid="{1A838899-9365-4C78-8C6F-F7F57D4C4079}"/>
    <hyperlink ref="A158" r:id="rId172" xr:uid="{61EAA6FB-ED3C-432B-AC4B-F884794CA003}"/>
    <hyperlink ref="A192" r:id="rId173" xr:uid="{3214D38B-B146-46A3-A929-29E7FECCB101}"/>
    <hyperlink ref="A175" r:id="rId174" xr:uid="{1F311586-D60A-4A15-9D53-15763BCB229B}"/>
    <hyperlink ref="A165" r:id="rId175" xr:uid="{562AA294-EFA0-4436-B738-A6AE25415DD9}"/>
    <hyperlink ref="A154" r:id="rId176" xr:uid="{89FFF974-F967-4D06-A131-9FC098F4FAC6}"/>
    <hyperlink ref="A191" r:id="rId177" xr:uid="{F77BA049-1999-4125-9FFE-C4073235A46A}"/>
    <hyperlink ref="A177" r:id="rId178" xr:uid="{627D1760-62F8-4FEE-8B52-4F3E4632C40E}"/>
    <hyperlink ref="A150" r:id="rId179" xr:uid="{9D958322-4C6E-4E70-9D18-034C4AD8356B}"/>
    <hyperlink ref="A167" r:id="rId180" xr:uid="{C8BF176E-3CA7-4580-9BF0-3D0514FB6AB9}"/>
    <hyperlink ref="A159" r:id="rId181" xr:uid="{2650CD71-26C9-444E-85E7-9FDE668143B5}"/>
    <hyperlink ref="A162" r:id="rId182" xr:uid="{7BB3FE55-22FD-4DD9-85F4-AAC3152EB167}"/>
    <hyperlink ref="A190" r:id="rId183" xr:uid="{CA2A93DB-C4D0-4AC5-AA1F-ED2AB4C70E03}"/>
    <hyperlink ref="A174" r:id="rId184" xr:uid="{FF384574-4AE2-4E95-B9AF-C0F86EBA88E4}"/>
    <hyperlink ref="A181" r:id="rId185" xr:uid="{90A36A6C-67B5-4476-85A8-F13A48B06046}"/>
    <hyperlink ref="A163" r:id="rId186" xr:uid="{DE25C3B0-9868-430E-B606-2161BD3F6B2A}"/>
    <hyperlink ref="A180" r:id="rId187" xr:uid="{5C4F4B89-94BD-4B3C-98FE-EE8002C151AC}"/>
    <hyperlink ref="A149" r:id="rId188" xr:uid="{0B37E288-7BD6-4740-AE0C-756772C9DFB1}"/>
  </hyperlinks>
  <pageMargins left="0.7" right="0.7" top="0.75" bottom="0.75" header="0.3" footer="0.3"/>
  <pageSetup orientation="portrait" horizontalDpi="4294967293" verticalDpi="0" r:id="rId18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C805F-1F16-47E2-B541-762768622D00}">
  <sheetPr>
    <tabColor theme="5"/>
  </sheetPr>
  <dimension ref="A1:K21"/>
  <sheetViews>
    <sheetView zoomScale="70" zoomScaleNormal="70" workbookViewId="0">
      <selection activeCell="H26" sqref="H26"/>
    </sheetView>
  </sheetViews>
  <sheetFormatPr defaultRowHeight="14.75" x14ac:dyDescent="0.75"/>
  <cols>
    <col min="1" max="1" width="14.1796875" customWidth="1"/>
    <col min="2" max="2" width="36.81640625" bestFit="1" customWidth="1"/>
    <col min="3" max="3" width="13.2265625" bestFit="1" customWidth="1"/>
    <col min="4" max="4" width="11.31640625" customWidth="1"/>
    <col min="5" max="5" width="10.7265625" bestFit="1" customWidth="1"/>
    <col min="6" max="6" width="10.7265625" customWidth="1"/>
    <col min="7" max="7" width="10.2265625" customWidth="1"/>
    <col min="8" max="8" width="10.31640625" customWidth="1"/>
    <col min="9" max="9" width="11.40625" bestFit="1" customWidth="1"/>
    <col min="10" max="10" width="11.40625" customWidth="1"/>
    <col min="11" max="11" width="34.2265625" customWidth="1"/>
  </cols>
  <sheetData>
    <row r="1" spans="1:11" ht="14.75" customHeight="1" x14ac:dyDescent="0.75">
      <c r="A1" s="93" t="s">
        <v>826</v>
      </c>
      <c r="B1" s="93"/>
      <c r="C1" s="93"/>
      <c r="D1" s="93"/>
      <c r="E1" s="93"/>
      <c r="F1" s="93"/>
      <c r="G1" s="93"/>
      <c r="H1" s="93"/>
      <c r="I1" s="93"/>
      <c r="J1" s="93"/>
      <c r="K1" s="93"/>
    </row>
    <row r="2" spans="1:11" x14ac:dyDescent="0.75">
      <c r="A2" s="94"/>
      <c r="B2" s="94"/>
      <c r="C2" s="94"/>
      <c r="D2" s="94"/>
      <c r="E2" s="94"/>
      <c r="F2" s="94"/>
      <c r="G2" s="94"/>
      <c r="H2" s="94"/>
      <c r="I2" s="94"/>
      <c r="J2" s="94"/>
      <c r="K2" s="94"/>
    </row>
    <row r="3" spans="1:11" ht="29.5" x14ac:dyDescent="0.75">
      <c r="A3" s="55" t="s">
        <v>842</v>
      </c>
      <c r="B3" s="55" t="s">
        <v>840</v>
      </c>
      <c r="C3" s="55" t="s">
        <v>809</v>
      </c>
      <c r="D3" s="55" t="s">
        <v>818</v>
      </c>
      <c r="E3" s="55" t="s">
        <v>810</v>
      </c>
      <c r="F3" s="55" t="s">
        <v>819</v>
      </c>
      <c r="G3" s="55" t="s">
        <v>811</v>
      </c>
      <c r="H3" s="55" t="s">
        <v>821</v>
      </c>
      <c r="I3" s="55" t="s">
        <v>812</v>
      </c>
      <c r="J3" s="55" t="s">
        <v>820</v>
      </c>
      <c r="K3" s="55" t="s">
        <v>881</v>
      </c>
    </row>
    <row r="4" spans="1:11" x14ac:dyDescent="0.75">
      <c r="A4" s="67"/>
      <c r="B4" s="3" t="s">
        <v>804</v>
      </c>
      <c r="C4" s="21"/>
      <c r="D4" s="22"/>
      <c r="E4" s="22"/>
      <c r="F4" s="56"/>
      <c r="G4" s="22"/>
      <c r="H4" s="56"/>
      <c r="I4" s="22"/>
      <c r="J4" s="61"/>
      <c r="K4" s="46"/>
    </row>
    <row r="5" spans="1:11" x14ac:dyDescent="0.75">
      <c r="A5" s="47" t="s">
        <v>829</v>
      </c>
      <c r="B5" t="s">
        <v>40</v>
      </c>
      <c r="C5" s="21">
        <v>11</v>
      </c>
      <c r="D5" s="22">
        <v>3</v>
      </c>
      <c r="E5" s="22">
        <v>8</v>
      </c>
      <c r="F5" s="57">
        <f>E5/C5</f>
        <v>0.72727272727272729</v>
      </c>
      <c r="G5" s="22">
        <v>2</v>
      </c>
      <c r="H5" s="57">
        <f t="shared" ref="H5:H11" si="0">G5/E5</f>
        <v>0.25</v>
      </c>
      <c r="I5" s="22">
        <v>6</v>
      </c>
      <c r="J5" s="62">
        <f>I5/E5</f>
        <v>0.75</v>
      </c>
      <c r="K5" s="47" t="s">
        <v>887</v>
      </c>
    </row>
    <row r="6" spans="1:11" x14ac:dyDescent="0.75">
      <c r="A6" s="47" t="s">
        <v>841</v>
      </c>
      <c r="B6" t="s">
        <v>71</v>
      </c>
      <c r="C6" s="21">
        <v>14</v>
      </c>
      <c r="D6" s="22">
        <v>5</v>
      </c>
      <c r="E6" s="22">
        <v>9</v>
      </c>
      <c r="F6" s="57">
        <f t="shared" ref="F6:F18" si="1">E6/C6</f>
        <v>0.6428571428571429</v>
      </c>
      <c r="G6" s="22">
        <v>5</v>
      </c>
      <c r="H6" s="64">
        <f t="shared" si="0"/>
        <v>0.55555555555555558</v>
      </c>
      <c r="I6" s="22">
        <v>4</v>
      </c>
      <c r="J6" s="65">
        <f t="shared" ref="J6:J18" si="2">I6/E6</f>
        <v>0.44444444444444442</v>
      </c>
      <c r="K6" s="47" t="s">
        <v>885</v>
      </c>
    </row>
    <row r="7" spans="1:11" x14ac:dyDescent="0.75">
      <c r="A7" s="47" t="s">
        <v>834</v>
      </c>
      <c r="B7" t="s">
        <v>93</v>
      </c>
      <c r="C7" s="21">
        <v>19</v>
      </c>
      <c r="D7" s="22">
        <v>4</v>
      </c>
      <c r="E7" s="22">
        <v>15</v>
      </c>
      <c r="F7" s="57">
        <f t="shared" si="1"/>
        <v>0.78947368421052633</v>
      </c>
      <c r="G7" s="22">
        <v>9</v>
      </c>
      <c r="H7" s="64">
        <f t="shared" si="0"/>
        <v>0.6</v>
      </c>
      <c r="I7" s="22">
        <v>6</v>
      </c>
      <c r="J7" s="65">
        <f t="shared" si="2"/>
        <v>0.4</v>
      </c>
      <c r="K7" s="47" t="s">
        <v>883</v>
      </c>
    </row>
    <row r="8" spans="1:11" x14ac:dyDescent="0.75">
      <c r="A8" s="47" t="s">
        <v>832</v>
      </c>
      <c r="B8" t="s">
        <v>224</v>
      </c>
      <c r="C8" s="21">
        <v>14</v>
      </c>
      <c r="D8" s="22">
        <v>4</v>
      </c>
      <c r="E8" s="22">
        <v>10</v>
      </c>
      <c r="F8" s="57">
        <f t="shared" si="1"/>
        <v>0.7142857142857143</v>
      </c>
      <c r="G8" s="22">
        <v>5</v>
      </c>
      <c r="H8" s="64">
        <f t="shared" si="0"/>
        <v>0.5</v>
      </c>
      <c r="I8" s="22">
        <v>5</v>
      </c>
      <c r="J8" s="65">
        <f t="shared" si="2"/>
        <v>0.5</v>
      </c>
      <c r="K8" s="47" t="s">
        <v>888</v>
      </c>
    </row>
    <row r="9" spans="1:11" x14ac:dyDescent="0.75">
      <c r="A9" s="47" t="s">
        <v>830</v>
      </c>
      <c r="B9" t="s">
        <v>10</v>
      </c>
      <c r="C9" s="21">
        <v>32</v>
      </c>
      <c r="D9" s="22">
        <v>13</v>
      </c>
      <c r="E9" s="22">
        <v>19</v>
      </c>
      <c r="F9" s="57">
        <f t="shared" si="1"/>
        <v>0.59375</v>
      </c>
      <c r="G9" s="22">
        <v>1</v>
      </c>
      <c r="H9" s="64">
        <f t="shared" si="0"/>
        <v>5.2631578947368418E-2</v>
      </c>
      <c r="I9" s="22">
        <v>18</v>
      </c>
      <c r="J9" s="62">
        <f t="shared" si="2"/>
        <v>0.94736842105263153</v>
      </c>
      <c r="K9" s="47" t="s">
        <v>884</v>
      </c>
    </row>
    <row r="10" spans="1:11" x14ac:dyDescent="0.75">
      <c r="A10" s="47" t="s">
        <v>833</v>
      </c>
      <c r="B10" t="s">
        <v>214</v>
      </c>
      <c r="C10" s="21">
        <v>2</v>
      </c>
      <c r="D10" s="22">
        <v>0</v>
      </c>
      <c r="E10" s="22">
        <v>2</v>
      </c>
      <c r="F10" s="57">
        <f t="shared" si="1"/>
        <v>1</v>
      </c>
      <c r="G10" s="22">
        <v>2</v>
      </c>
      <c r="H10" s="64">
        <f t="shared" si="0"/>
        <v>1</v>
      </c>
      <c r="I10" s="22">
        <v>0</v>
      </c>
      <c r="J10" s="62">
        <f t="shared" si="2"/>
        <v>0</v>
      </c>
      <c r="K10" s="47" t="s">
        <v>892</v>
      </c>
    </row>
    <row r="11" spans="1:11" x14ac:dyDescent="0.75">
      <c r="A11" s="47" t="s">
        <v>835</v>
      </c>
      <c r="B11" t="s">
        <v>23</v>
      </c>
      <c r="C11" s="21">
        <v>27</v>
      </c>
      <c r="D11" s="22">
        <v>15</v>
      </c>
      <c r="E11" s="22">
        <v>12</v>
      </c>
      <c r="F11" s="57">
        <f t="shared" si="1"/>
        <v>0.44444444444444442</v>
      </c>
      <c r="G11" s="22">
        <v>3</v>
      </c>
      <c r="H11" s="64">
        <f t="shared" si="0"/>
        <v>0.25</v>
      </c>
      <c r="I11" s="22">
        <v>9</v>
      </c>
      <c r="J11" s="62">
        <f t="shared" si="2"/>
        <v>0.75</v>
      </c>
      <c r="K11" s="47" t="s">
        <v>886</v>
      </c>
    </row>
    <row r="12" spans="1:11" x14ac:dyDescent="0.75">
      <c r="A12" s="47"/>
      <c r="C12" s="21"/>
      <c r="D12" s="22"/>
      <c r="E12" s="22"/>
      <c r="F12" s="57"/>
      <c r="G12" s="22"/>
      <c r="H12" s="64"/>
      <c r="I12" s="22"/>
      <c r="J12" s="62"/>
      <c r="K12" s="47"/>
    </row>
    <row r="13" spans="1:11" x14ac:dyDescent="0.75">
      <c r="A13" s="68"/>
      <c r="B13" s="3" t="s">
        <v>807</v>
      </c>
      <c r="C13" s="21"/>
      <c r="D13" s="22"/>
      <c r="E13" s="22"/>
      <c r="F13" s="57"/>
      <c r="G13" s="22"/>
      <c r="H13" s="57"/>
      <c r="I13" s="22"/>
      <c r="J13" s="62"/>
      <c r="K13" s="47"/>
    </row>
    <row r="14" spans="1:11" x14ac:dyDescent="0.75">
      <c r="A14" s="47" t="s">
        <v>837</v>
      </c>
      <c r="B14" t="s">
        <v>34</v>
      </c>
      <c r="C14" s="21">
        <v>11</v>
      </c>
      <c r="D14" s="22">
        <v>9</v>
      </c>
      <c r="E14" s="22">
        <v>2</v>
      </c>
      <c r="F14" s="57">
        <f t="shared" si="1"/>
        <v>0.18181818181818182</v>
      </c>
      <c r="G14" s="22">
        <v>0</v>
      </c>
      <c r="H14" s="57">
        <f>G14/E14</f>
        <v>0</v>
      </c>
      <c r="I14" s="22">
        <v>2</v>
      </c>
      <c r="J14" s="62">
        <f t="shared" si="2"/>
        <v>1</v>
      </c>
      <c r="K14" s="47" t="s">
        <v>890</v>
      </c>
    </row>
    <row r="15" spans="1:11" x14ac:dyDescent="0.75">
      <c r="A15" s="47" t="s">
        <v>836</v>
      </c>
      <c r="B15" t="s">
        <v>808</v>
      </c>
      <c r="C15" s="21">
        <v>21</v>
      </c>
      <c r="D15" s="22">
        <v>9</v>
      </c>
      <c r="E15" s="22">
        <v>12</v>
      </c>
      <c r="F15" s="57">
        <f t="shared" si="1"/>
        <v>0.5714285714285714</v>
      </c>
      <c r="G15" s="22">
        <v>2</v>
      </c>
      <c r="H15" s="57">
        <f>G15/E15</f>
        <v>0.16666666666666666</v>
      </c>
      <c r="I15" s="22">
        <v>10</v>
      </c>
      <c r="J15" s="62">
        <f t="shared" si="2"/>
        <v>0.83333333333333337</v>
      </c>
      <c r="K15" s="47" t="s">
        <v>891</v>
      </c>
    </row>
    <row r="16" spans="1:11" x14ac:dyDescent="0.75">
      <c r="A16" s="47" t="s">
        <v>838</v>
      </c>
      <c r="B16" t="s">
        <v>78</v>
      </c>
      <c r="C16" s="21">
        <v>17</v>
      </c>
      <c r="D16" s="22">
        <v>7</v>
      </c>
      <c r="E16" s="22">
        <v>10</v>
      </c>
      <c r="F16" s="57">
        <f t="shared" si="1"/>
        <v>0.58823529411764708</v>
      </c>
      <c r="G16" s="22">
        <v>7</v>
      </c>
      <c r="H16" s="59">
        <f>G16/E16</f>
        <v>0.7</v>
      </c>
      <c r="I16" s="22">
        <v>3</v>
      </c>
      <c r="J16" s="65">
        <f t="shared" si="2"/>
        <v>0.3</v>
      </c>
      <c r="K16" s="47" t="s">
        <v>889</v>
      </c>
    </row>
    <row r="17" spans="1:11" x14ac:dyDescent="0.75">
      <c r="A17" s="47" t="s">
        <v>839</v>
      </c>
      <c r="B17" t="s">
        <v>52</v>
      </c>
      <c r="C17" s="21">
        <v>35</v>
      </c>
      <c r="D17" s="22">
        <v>13</v>
      </c>
      <c r="E17" s="22">
        <v>22</v>
      </c>
      <c r="F17" s="57">
        <f t="shared" si="1"/>
        <v>0.62857142857142856</v>
      </c>
      <c r="G17" s="22">
        <v>6</v>
      </c>
      <c r="H17" s="57">
        <f>G17/E17</f>
        <v>0.27272727272727271</v>
      </c>
      <c r="I17" s="22">
        <v>16</v>
      </c>
      <c r="J17" s="62">
        <f t="shared" si="2"/>
        <v>0.72727272727272729</v>
      </c>
      <c r="K17" s="47" t="s">
        <v>882</v>
      </c>
    </row>
    <row r="18" spans="1:11" x14ac:dyDescent="0.75">
      <c r="A18" s="69" t="s">
        <v>831</v>
      </c>
      <c r="B18" s="31" t="s">
        <v>17</v>
      </c>
      <c r="C18" s="30">
        <v>7</v>
      </c>
      <c r="D18" s="31">
        <v>6</v>
      </c>
      <c r="E18" s="31">
        <v>1</v>
      </c>
      <c r="F18" s="58">
        <f t="shared" si="1"/>
        <v>0.14285714285714285</v>
      </c>
      <c r="G18" s="31">
        <v>0</v>
      </c>
      <c r="H18" s="58">
        <f>G18/E18</f>
        <v>0</v>
      </c>
      <c r="I18" s="31">
        <v>1</v>
      </c>
      <c r="J18" s="63">
        <f t="shared" si="2"/>
        <v>1</v>
      </c>
      <c r="K18" s="69" t="s">
        <v>893</v>
      </c>
    </row>
    <row r="19" spans="1:11" x14ac:dyDescent="0.75">
      <c r="A19" s="77" t="s">
        <v>817</v>
      </c>
      <c r="B19" s="78"/>
      <c r="C19" s="78">
        <f>SUM(C5:C18)</f>
        <v>210</v>
      </c>
      <c r="D19" s="78">
        <f t="shared" ref="D19:E19" si="3">SUM(D5:D18)</f>
        <v>88</v>
      </c>
      <c r="E19" s="78">
        <f t="shared" si="3"/>
        <v>122</v>
      </c>
      <c r="F19" s="79">
        <f>E19/C19</f>
        <v>0.580952380952381</v>
      </c>
      <c r="G19" s="78">
        <f>SUM(G5:G18)</f>
        <v>42</v>
      </c>
      <c r="H19" s="79">
        <f>G19/C19</f>
        <v>0.2</v>
      </c>
      <c r="I19" s="78">
        <f>SUM(I5:I18)</f>
        <v>80</v>
      </c>
      <c r="J19" s="80">
        <f>I19/C19</f>
        <v>0.38095238095238093</v>
      </c>
      <c r="K19" s="69"/>
    </row>
    <row r="21" spans="1:11" x14ac:dyDescent="0.75">
      <c r="A21" t="s">
        <v>850</v>
      </c>
    </row>
  </sheetData>
  <mergeCells count="1">
    <mergeCell ref="A1:K2"/>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458E5-1193-4E40-91DB-C43E0F41C3C7}">
  <sheetPr>
    <tabColor theme="4"/>
  </sheetPr>
  <dimension ref="A1:GO137"/>
  <sheetViews>
    <sheetView tabSelected="1" topLeftCell="A2" zoomScale="70" zoomScaleNormal="70" workbookViewId="0">
      <pane xSplit="5" ySplit="8" topLeftCell="H10" activePane="bottomRight" state="frozen"/>
      <selection activeCell="A2" sqref="A2"/>
      <selection pane="topRight" activeCell="F2" sqref="F2"/>
      <selection pane="bottomLeft" activeCell="A10" sqref="A10"/>
      <selection pane="bottomRight" activeCell="K5" sqref="K5"/>
    </sheetView>
  </sheetViews>
  <sheetFormatPr defaultRowHeight="14.75" x14ac:dyDescent="0.75"/>
  <cols>
    <col min="4" max="4" width="20.6328125" customWidth="1"/>
    <col min="5" max="5" width="53.953125" customWidth="1"/>
    <col min="6" max="6" width="37.36328125" bestFit="1" customWidth="1"/>
    <col min="7" max="7" width="31.81640625" bestFit="1" customWidth="1"/>
    <col min="9" max="9" width="9.36328125" customWidth="1"/>
  </cols>
  <sheetData>
    <row r="1" spans="1:197" ht="103.25" hidden="1" x14ac:dyDescent="0.75">
      <c r="H1" s="3" t="s">
        <v>469</v>
      </c>
      <c r="I1" s="4" t="s">
        <v>665</v>
      </c>
      <c r="J1" s="4" t="s">
        <v>588</v>
      </c>
      <c r="K1" s="4" t="s">
        <v>547</v>
      </c>
      <c r="L1" s="4" t="s">
        <v>768</v>
      </c>
      <c r="M1" s="4" t="s">
        <v>659</v>
      </c>
      <c r="N1" s="4" t="s">
        <v>536</v>
      </c>
      <c r="O1" s="4" t="s">
        <v>547</v>
      </c>
      <c r="P1" s="4" t="s">
        <v>647</v>
      </c>
      <c r="Q1" s="4" t="s">
        <v>480</v>
      </c>
      <c r="R1" s="4" t="s">
        <v>741</v>
      </c>
      <c r="S1" s="4" t="s">
        <v>706</v>
      </c>
      <c r="T1" s="4" t="s">
        <v>706</v>
      </c>
      <c r="U1" s="4" t="s">
        <v>480</v>
      </c>
      <c r="V1" s="4" t="s">
        <v>665</v>
      </c>
      <c r="W1" s="4" t="s">
        <v>631</v>
      </c>
      <c r="X1" s="4" t="s">
        <v>506</v>
      </c>
      <c r="Y1" s="4" t="s">
        <v>506</v>
      </c>
      <c r="Z1" s="4" t="s">
        <v>547</v>
      </c>
      <c r="AA1" s="4" t="s">
        <v>547</v>
      </c>
      <c r="AB1" s="4" t="s">
        <v>547</v>
      </c>
      <c r="AC1" s="4" t="s">
        <v>506</v>
      </c>
      <c r="AD1" s="4" t="s">
        <v>506</v>
      </c>
      <c r="AE1" s="4" t="s">
        <v>473</v>
      </c>
      <c r="AF1" s="4" t="s">
        <v>480</v>
      </c>
      <c r="AG1" s="4" t="s">
        <v>480</v>
      </c>
      <c r="AH1" s="4" t="s">
        <v>506</v>
      </c>
      <c r="AI1" s="4" t="s">
        <v>480</v>
      </c>
      <c r="AJ1" s="4" t="s">
        <v>665</v>
      </c>
      <c r="AK1" s="4" t="s">
        <v>606</v>
      </c>
      <c r="AL1" s="4" t="s">
        <v>480</v>
      </c>
      <c r="AM1" s="4" t="s">
        <v>665</v>
      </c>
      <c r="AN1" s="4" t="s">
        <v>706</v>
      </c>
      <c r="AO1" s="4" t="s">
        <v>480</v>
      </c>
      <c r="AP1" s="4" t="s">
        <v>626</v>
      </c>
      <c r="AQ1" s="4" t="s">
        <v>756</v>
      </c>
      <c r="AR1" s="4" t="s">
        <v>547</v>
      </c>
      <c r="AS1" s="4" t="s">
        <v>547</v>
      </c>
      <c r="AT1" s="7" t="s">
        <v>761</v>
      </c>
      <c r="AU1" s="4" t="s">
        <v>626</v>
      </c>
      <c r="AV1" s="4" t="s">
        <v>756</v>
      </c>
      <c r="AW1" s="4" t="s">
        <v>665</v>
      </c>
      <c r="AX1" s="4" t="s">
        <v>665</v>
      </c>
      <c r="AY1" s="4" t="s">
        <v>610</v>
      </c>
      <c r="AZ1" s="4" t="s">
        <v>706</v>
      </c>
      <c r="BA1" s="4" t="s">
        <v>665</v>
      </c>
      <c r="BB1" s="4" t="s">
        <v>541</v>
      </c>
      <c r="BC1" s="4" t="s">
        <v>541</v>
      </c>
      <c r="BD1" s="4" t="s">
        <v>706</v>
      </c>
      <c r="BE1" s="4" t="s">
        <v>616</v>
      </c>
      <c r="BF1" s="4" t="s">
        <v>706</v>
      </c>
      <c r="BG1" s="4" t="s">
        <v>706</v>
      </c>
      <c r="BH1" s="4" t="s">
        <v>665</v>
      </c>
      <c r="BI1" s="4" t="s">
        <v>706</v>
      </c>
      <c r="BJ1" s="4" t="s">
        <v>659</v>
      </c>
      <c r="BK1" s="4" t="s">
        <v>665</v>
      </c>
      <c r="BL1" s="4" t="s">
        <v>547</v>
      </c>
      <c r="BM1" s="4" t="s">
        <v>506</v>
      </c>
      <c r="BN1" s="4" t="s">
        <v>506</v>
      </c>
      <c r="BO1" s="4"/>
      <c r="BP1" s="4" t="s">
        <v>771</v>
      </c>
      <c r="BQ1" s="4" t="s">
        <v>506</v>
      </c>
      <c r="BR1" s="4" t="s">
        <v>706</v>
      </c>
      <c r="BS1" s="4" t="s">
        <v>506</v>
      </c>
      <c r="BT1" s="4" t="s">
        <v>541</v>
      </c>
      <c r="BU1" s="4" t="s">
        <v>706</v>
      </c>
      <c r="BV1" s="4" t="s">
        <v>603</v>
      </c>
      <c r="BW1" s="4" t="s">
        <v>480</v>
      </c>
      <c r="BX1" s="4" t="s">
        <v>536</v>
      </c>
      <c r="BY1" s="4" t="s">
        <v>706</v>
      </c>
      <c r="BZ1" s="4" t="s">
        <v>580</v>
      </c>
      <c r="CA1" s="4" t="s">
        <v>659</v>
      </c>
      <c r="CB1" s="4" t="s">
        <v>506</v>
      </c>
      <c r="CC1" s="4" t="s">
        <v>636</v>
      </c>
      <c r="CD1" s="4" t="s">
        <v>506</v>
      </c>
      <c r="CE1" s="4" t="s">
        <v>665</v>
      </c>
      <c r="CF1" s="4" t="s">
        <v>665</v>
      </c>
      <c r="CG1" s="4" t="s">
        <v>619</v>
      </c>
      <c r="CH1" s="4" t="s">
        <v>480</v>
      </c>
      <c r="CI1" s="4" t="s">
        <v>655</v>
      </c>
      <c r="CJ1" s="4" t="s">
        <v>665</v>
      </c>
      <c r="CK1" s="4" t="s">
        <v>596</v>
      </c>
      <c r="CL1" s="4" t="s">
        <v>619</v>
      </c>
      <c r="CM1" s="4" t="s">
        <v>506</v>
      </c>
      <c r="CN1" s="4" t="s">
        <v>741</v>
      </c>
      <c r="CO1" s="4" t="s">
        <v>706</v>
      </c>
      <c r="CP1" s="4" t="s">
        <v>547</v>
      </c>
      <c r="CQ1" s="4" t="s">
        <v>547</v>
      </c>
      <c r="CR1" s="4" t="s">
        <v>636</v>
      </c>
      <c r="CS1" s="4" t="s">
        <v>506</v>
      </c>
      <c r="CT1" s="4" t="s">
        <v>665</v>
      </c>
      <c r="CU1" s="4" t="s">
        <v>665</v>
      </c>
      <c r="CV1" s="4" t="s">
        <v>665</v>
      </c>
      <c r="CW1" s="4" t="s">
        <v>480</v>
      </c>
      <c r="CX1" s="4" t="s">
        <v>506</v>
      </c>
      <c r="CY1" s="4" t="s">
        <v>588</v>
      </c>
      <c r="CZ1" s="4" t="s">
        <v>636</v>
      </c>
      <c r="DA1" s="4" t="s">
        <v>547</v>
      </c>
      <c r="DB1" s="4" t="s">
        <v>477</v>
      </c>
      <c r="DC1" s="4" t="s">
        <v>506</v>
      </c>
      <c r="DD1" s="4" t="s">
        <v>655</v>
      </c>
      <c r="DE1" s="4" t="s">
        <v>665</v>
      </c>
      <c r="DF1" s="4" t="s">
        <v>583</v>
      </c>
      <c r="DG1" s="4" t="s">
        <v>547</v>
      </c>
      <c r="DH1" s="4" t="s">
        <v>750</v>
      </c>
      <c r="DI1" s="4" t="s">
        <v>665</v>
      </c>
      <c r="DJ1" s="4" t="s">
        <v>761</v>
      </c>
      <c r="DK1" s="4" t="s">
        <v>610</v>
      </c>
      <c r="DL1" s="4" t="s">
        <v>741</v>
      </c>
      <c r="DM1" s="4" t="s">
        <v>647</v>
      </c>
      <c r="DN1" s="4" t="s">
        <v>626</v>
      </c>
      <c r="DO1" s="4" t="s">
        <v>577</v>
      </c>
      <c r="DP1" s="4" t="s">
        <v>665</v>
      </c>
      <c r="DQ1" s="4" t="s">
        <v>665</v>
      </c>
      <c r="DR1" s="4" t="s">
        <v>606</v>
      </c>
      <c r="DS1" s="4" t="s">
        <v>665</v>
      </c>
      <c r="DT1" s="4" t="s">
        <v>480</v>
      </c>
      <c r="DU1" s="4" t="s">
        <v>596</v>
      </c>
      <c r="DV1" s="4" t="s">
        <v>547</v>
      </c>
      <c r="DW1" s="4" t="s">
        <v>480</v>
      </c>
      <c r="DX1" s="4" t="s">
        <v>588</v>
      </c>
      <c r="DY1" s="4" t="s">
        <v>665</v>
      </c>
      <c r="DZ1" s="4" t="s">
        <v>596</v>
      </c>
      <c r="EA1" s="4" t="s">
        <v>547</v>
      </c>
      <c r="EB1" s="4" t="s">
        <v>665</v>
      </c>
      <c r="EC1" s="4" t="s">
        <v>506</v>
      </c>
      <c r="ED1" s="4" t="s">
        <v>665</v>
      </c>
      <c r="EE1" s="4" t="s">
        <v>547</v>
      </c>
      <c r="EF1" s="4" t="s">
        <v>536</v>
      </c>
      <c r="EG1" s="4" t="s">
        <v>647</v>
      </c>
      <c r="EH1" s="4" t="s">
        <v>706</v>
      </c>
      <c r="EI1" s="4" t="s">
        <v>706</v>
      </c>
      <c r="EJ1" s="4" t="s">
        <v>706</v>
      </c>
      <c r="EK1" s="4" t="s">
        <v>706</v>
      </c>
      <c r="EL1" s="4" t="s">
        <v>706</v>
      </c>
      <c r="EM1" s="4" t="s">
        <v>647</v>
      </c>
      <c r="EN1" s="4" t="s">
        <v>706</v>
      </c>
      <c r="EO1" s="4" t="s">
        <v>547</v>
      </c>
      <c r="EP1" s="4" t="s">
        <v>665</v>
      </c>
      <c r="EQ1" s="4" t="s">
        <v>610</v>
      </c>
      <c r="ER1" s="4" t="s">
        <v>761</v>
      </c>
      <c r="ES1" s="4" t="s">
        <v>619</v>
      </c>
      <c r="ET1" s="4" t="s">
        <v>506</v>
      </c>
      <c r="EU1" t="s">
        <v>706</v>
      </c>
      <c r="EV1" t="s">
        <v>583</v>
      </c>
      <c r="EW1" t="s">
        <v>480</v>
      </c>
      <c r="EX1" t="s">
        <v>706</v>
      </c>
      <c r="EY1" t="s">
        <v>753</v>
      </c>
      <c r="EZ1" t="s">
        <v>547</v>
      </c>
      <c r="FA1" t="s">
        <v>636</v>
      </c>
      <c r="FB1" t="s">
        <v>588</v>
      </c>
      <c r="FC1" t="s">
        <v>634</v>
      </c>
      <c r="FD1" t="s">
        <v>480</v>
      </c>
      <c r="FE1" t="s">
        <v>610</v>
      </c>
      <c r="FF1" t="s">
        <v>665</v>
      </c>
      <c r="FG1" t="s">
        <v>547</v>
      </c>
      <c r="FH1" t="s">
        <v>644</v>
      </c>
      <c r="FI1" t="s">
        <v>706</v>
      </c>
      <c r="FJ1" t="s">
        <v>647</v>
      </c>
      <c r="FK1" t="s">
        <v>547</v>
      </c>
      <c r="FL1" t="s">
        <v>659</v>
      </c>
      <c r="FM1" t="s">
        <v>601</v>
      </c>
      <c r="FN1" t="s">
        <v>626</v>
      </c>
      <c r="FO1" t="s">
        <v>536</v>
      </c>
      <c r="FP1" t="s">
        <v>665</v>
      </c>
      <c r="FQ1" t="s">
        <v>506</v>
      </c>
      <c r="FR1" t="s">
        <v>665</v>
      </c>
      <c r="FS1" t="s">
        <v>506</v>
      </c>
      <c r="FT1" t="s">
        <v>665</v>
      </c>
      <c r="FU1" t="s">
        <v>541</v>
      </c>
      <c r="FV1" t="s">
        <v>665</v>
      </c>
      <c r="FW1" t="s">
        <v>547</v>
      </c>
      <c r="FX1" t="s">
        <v>747</v>
      </c>
      <c r="FY1" t="s">
        <v>574</v>
      </c>
      <c r="FZ1" t="s">
        <v>706</v>
      </c>
      <c r="GA1" t="s">
        <v>706</v>
      </c>
      <c r="GB1" t="s">
        <v>706</v>
      </c>
      <c r="GC1" t="s">
        <v>596</v>
      </c>
      <c r="GD1" t="s">
        <v>480</v>
      </c>
      <c r="GE1" t="s">
        <v>741</v>
      </c>
      <c r="GF1" t="s">
        <v>506</v>
      </c>
      <c r="GG1" t="s">
        <v>761</v>
      </c>
      <c r="GH1" t="s">
        <v>480</v>
      </c>
      <c r="GI1" t="s">
        <v>665</v>
      </c>
      <c r="GJ1" t="s">
        <v>665</v>
      </c>
      <c r="GK1" t="s">
        <v>547</v>
      </c>
      <c r="GL1" t="s">
        <v>506</v>
      </c>
      <c r="GM1" t="s">
        <v>619</v>
      </c>
      <c r="GN1" t="s">
        <v>506</v>
      </c>
      <c r="GO1" t="s">
        <v>665</v>
      </c>
    </row>
    <row r="2" spans="1:197" ht="94.25" x14ac:dyDescent="0.75">
      <c r="H2" s="3" t="s">
        <v>472</v>
      </c>
      <c r="I2" s="8" t="s">
        <v>702</v>
      </c>
      <c r="J2" s="9" t="s">
        <v>594</v>
      </c>
      <c r="K2" s="9" t="s">
        <v>559</v>
      </c>
      <c r="L2" s="9" t="s">
        <v>770</v>
      </c>
      <c r="M2" s="9" t="s">
        <v>661</v>
      </c>
      <c r="N2" s="8" t="s">
        <v>537</v>
      </c>
      <c r="O2" s="8" t="s">
        <v>554</v>
      </c>
      <c r="P2" s="9" t="s">
        <v>649</v>
      </c>
      <c r="Q2" s="9" t="s">
        <v>492</v>
      </c>
      <c r="R2" s="9" t="s">
        <v>743</v>
      </c>
      <c r="S2" s="9" t="s">
        <v>720</v>
      </c>
      <c r="T2" s="9" t="s">
        <v>715</v>
      </c>
      <c r="U2" s="8" t="s">
        <v>487</v>
      </c>
      <c r="V2" s="9" t="s">
        <v>682</v>
      </c>
      <c r="W2" s="9" t="s">
        <v>633</v>
      </c>
      <c r="X2" s="8" t="s">
        <v>511</v>
      </c>
      <c r="Y2" s="8" t="s">
        <v>512</v>
      </c>
      <c r="Z2" s="8" t="s">
        <v>560</v>
      </c>
      <c r="AA2" s="9" t="s">
        <v>564</v>
      </c>
      <c r="AB2" s="8" t="s">
        <v>555</v>
      </c>
      <c r="AC2" s="9" t="s">
        <v>513</v>
      </c>
      <c r="AD2" s="9" t="s">
        <v>516</v>
      </c>
      <c r="AE2" s="9" t="s">
        <v>476</v>
      </c>
      <c r="AF2" s="9" t="s">
        <v>497</v>
      </c>
      <c r="AG2" s="8" t="s">
        <v>498</v>
      </c>
      <c r="AH2" s="8" t="s">
        <v>521</v>
      </c>
      <c r="AI2" s="9" t="s">
        <v>502</v>
      </c>
      <c r="AJ2" s="9" t="s">
        <v>687</v>
      </c>
      <c r="AK2" s="9" t="s">
        <v>608</v>
      </c>
      <c r="AL2" s="9" t="s">
        <v>488</v>
      </c>
      <c r="AM2" s="8" t="s">
        <v>697</v>
      </c>
      <c r="AN2" s="8" t="s">
        <v>721</v>
      </c>
      <c r="AO2" s="8" t="s">
        <v>504</v>
      </c>
      <c r="AP2" s="9" t="s">
        <v>627</v>
      </c>
      <c r="AQ2" s="9" t="s">
        <v>760</v>
      </c>
      <c r="AR2" s="9" t="s">
        <v>569</v>
      </c>
      <c r="AS2" s="9" t="s">
        <v>549</v>
      </c>
      <c r="AT2" s="9" t="s">
        <v>767</v>
      </c>
      <c r="AU2" s="8" t="s">
        <v>628</v>
      </c>
      <c r="AV2" s="8" t="s">
        <v>758</v>
      </c>
      <c r="AW2" s="8" t="s">
        <v>692</v>
      </c>
      <c r="AX2" s="9" t="s">
        <v>693</v>
      </c>
      <c r="AY2" s="8" t="s">
        <v>612</v>
      </c>
      <c r="AZ2" s="9" t="s">
        <v>722</v>
      </c>
      <c r="BA2" s="9" t="s">
        <v>672</v>
      </c>
      <c r="BB2" s="9" t="s">
        <v>543</v>
      </c>
      <c r="BC2" s="8" t="s">
        <v>544</v>
      </c>
      <c r="BD2" s="9" t="s">
        <v>737</v>
      </c>
      <c r="BE2" s="9" t="s">
        <v>618</v>
      </c>
      <c r="BF2" s="8" t="s">
        <v>740</v>
      </c>
      <c r="BG2" s="8" t="s">
        <v>716</v>
      </c>
      <c r="BH2" s="9" t="s">
        <v>673</v>
      </c>
      <c r="BI2" s="9" t="s">
        <v>708</v>
      </c>
      <c r="BJ2" s="9" t="s">
        <v>662</v>
      </c>
      <c r="BK2" s="9" t="s">
        <v>683</v>
      </c>
      <c r="BL2" s="9" t="s">
        <v>565</v>
      </c>
      <c r="BM2" s="9" t="s">
        <v>507</v>
      </c>
      <c r="BN2" s="8" t="s">
        <v>530</v>
      </c>
      <c r="BO2" s="8" t="s">
        <v>788</v>
      </c>
      <c r="BP2" s="8" t="s">
        <v>773</v>
      </c>
      <c r="BQ2" s="9" t="s">
        <v>533</v>
      </c>
      <c r="BR2" s="9" t="s">
        <v>709</v>
      </c>
      <c r="BS2" s="9" t="s">
        <v>522</v>
      </c>
      <c r="BT2" s="9" t="s">
        <v>545</v>
      </c>
      <c r="BU2" s="9" t="s">
        <v>734</v>
      </c>
      <c r="BV2" s="9" t="s">
        <v>605</v>
      </c>
      <c r="BW2" s="9" t="s">
        <v>500</v>
      </c>
      <c r="BX2" s="9" t="s">
        <v>538</v>
      </c>
      <c r="BY2" s="8" t="s">
        <v>738</v>
      </c>
      <c r="BZ2" s="9" t="s">
        <v>582</v>
      </c>
      <c r="CA2" s="9" t="s">
        <v>663</v>
      </c>
      <c r="CB2" s="9" t="s">
        <v>517</v>
      </c>
      <c r="CC2" s="8" t="s">
        <v>640</v>
      </c>
      <c r="CD2" s="9" t="s">
        <v>518</v>
      </c>
      <c r="CE2" s="9" t="s">
        <v>667</v>
      </c>
      <c r="CF2" s="9" t="s">
        <v>677</v>
      </c>
      <c r="CG2" s="9" t="s">
        <v>625</v>
      </c>
      <c r="CH2" s="9" t="s">
        <v>505</v>
      </c>
      <c r="CI2" s="9" t="s">
        <v>657</v>
      </c>
      <c r="CJ2" s="9" t="s">
        <v>678</v>
      </c>
      <c r="CK2" s="9" t="s">
        <v>597</v>
      </c>
      <c r="CL2" s="9" t="s">
        <v>622</v>
      </c>
      <c r="CM2" s="9" t="s">
        <v>528</v>
      </c>
      <c r="CN2" s="8" t="s">
        <v>744</v>
      </c>
      <c r="CO2" s="9" t="s">
        <v>717</v>
      </c>
      <c r="CP2" s="9" t="s">
        <v>570</v>
      </c>
      <c r="CQ2" s="9" t="s">
        <v>571</v>
      </c>
      <c r="CR2" s="9" t="s">
        <v>641</v>
      </c>
      <c r="CS2" s="9" t="s">
        <v>508</v>
      </c>
      <c r="CT2" s="8" t="s">
        <v>703</v>
      </c>
      <c r="CU2" s="8" t="s">
        <v>679</v>
      </c>
      <c r="CV2" s="9" t="s">
        <v>668</v>
      </c>
      <c r="CW2" s="9" t="s">
        <v>493</v>
      </c>
      <c r="CX2" s="8" t="s">
        <v>531</v>
      </c>
      <c r="CY2" s="9" t="s">
        <v>595</v>
      </c>
      <c r="CZ2" s="9" t="s">
        <v>643</v>
      </c>
      <c r="DA2" s="9" t="s">
        <v>561</v>
      </c>
      <c r="DB2" s="9" t="s">
        <v>479</v>
      </c>
      <c r="DC2" s="9" t="s">
        <v>509</v>
      </c>
      <c r="DD2" s="9" t="s">
        <v>658</v>
      </c>
      <c r="DE2" s="9" t="s">
        <v>698</v>
      </c>
      <c r="DF2" s="9" t="s">
        <v>587</v>
      </c>
      <c r="DG2" s="9" t="s">
        <v>550</v>
      </c>
      <c r="DH2" s="9" t="s">
        <v>752</v>
      </c>
      <c r="DI2" s="8" t="s">
        <v>684</v>
      </c>
      <c r="DJ2" s="9" t="s">
        <v>764</v>
      </c>
      <c r="DK2" s="9" t="s">
        <v>613</v>
      </c>
      <c r="DL2" s="9" t="s">
        <v>745</v>
      </c>
      <c r="DM2" s="9" t="s">
        <v>650</v>
      </c>
      <c r="DN2" s="8" t="s">
        <v>629</v>
      </c>
      <c r="DO2" s="9" t="s">
        <v>579</v>
      </c>
      <c r="DP2" s="9" t="s">
        <v>669</v>
      </c>
      <c r="DQ2" s="8" t="s">
        <v>674</v>
      </c>
      <c r="DR2" s="9" t="s">
        <v>609</v>
      </c>
      <c r="DS2" s="9" t="s">
        <v>704</v>
      </c>
      <c r="DT2" s="8" t="s">
        <v>489</v>
      </c>
      <c r="DU2" s="9" t="s">
        <v>598</v>
      </c>
      <c r="DV2" s="9" t="s">
        <v>556</v>
      </c>
      <c r="DW2" s="9" t="s">
        <v>494</v>
      </c>
      <c r="DX2" s="9" t="s">
        <v>592</v>
      </c>
      <c r="DY2" s="8" t="s">
        <v>688</v>
      </c>
      <c r="DZ2" s="9" t="s">
        <v>599</v>
      </c>
      <c r="EA2" s="8" t="s">
        <v>566</v>
      </c>
      <c r="EB2" s="8" t="s">
        <v>689</v>
      </c>
      <c r="EC2" s="9" t="s">
        <v>523</v>
      </c>
      <c r="ED2" s="8" t="s">
        <v>694</v>
      </c>
      <c r="EE2" s="9" t="s">
        <v>573</v>
      </c>
      <c r="EF2" s="9" t="s">
        <v>539</v>
      </c>
      <c r="EG2" s="8" t="s">
        <v>651</v>
      </c>
      <c r="EH2" s="8" t="s">
        <v>725</v>
      </c>
      <c r="EI2" s="9" t="s">
        <v>726</v>
      </c>
      <c r="EJ2" s="9" t="s">
        <v>732</v>
      </c>
      <c r="EK2" s="9" t="s">
        <v>727</v>
      </c>
      <c r="EL2" s="9" t="s">
        <v>710</v>
      </c>
      <c r="EM2" s="8" t="s">
        <v>654</v>
      </c>
      <c r="EN2" s="8" t="s">
        <v>735</v>
      </c>
      <c r="EO2" s="8" t="s">
        <v>551</v>
      </c>
      <c r="EP2" s="9" t="s">
        <v>699</v>
      </c>
      <c r="EQ2" s="9" t="s">
        <v>614</v>
      </c>
      <c r="ER2" s="9" t="s">
        <v>765</v>
      </c>
      <c r="ES2" s="9" t="s">
        <v>623</v>
      </c>
      <c r="ET2" s="9" t="s">
        <v>535</v>
      </c>
    </row>
    <row r="3" spans="1:197" x14ac:dyDescent="0.75">
      <c r="H3" s="3" t="s">
        <v>470</v>
      </c>
      <c r="I3" s="5" t="s">
        <v>701</v>
      </c>
      <c r="J3" s="5" t="s">
        <v>593</v>
      </c>
      <c r="K3" s="5" t="s">
        <v>558</v>
      </c>
      <c r="L3" s="5" t="s">
        <v>769</v>
      </c>
      <c r="M3" s="5" t="s">
        <v>660</v>
      </c>
      <c r="N3" s="5">
        <v>7</v>
      </c>
      <c r="O3" s="5" t="s">
        <v>553</v>
      </c>
      <c r="P3" s="5" t="s">
        <v>648</v>
      </c>
      <c r="Q3" s="5" t="s">
        <v>491</v>
      </c>
      <c r="R3" s="5" t="s">
        <v>742</v>
      </c>
      <c r="S3" s="5" t="s">
        <v>719</v>
      </c>
      <c r="T3" s="5" t="s">
        <v>714</v>
      </c>
      <c r="U3" s="5" t="s">
        <v>486</v>
      </c>
      <c r="V3" s="5" t="s">
        <v>681</v>
      </c>
      <c r="W3" s="5" t="s">
        <v>632</v>
      </c>
      <c r="X3" s="5">
        <v>8</v>
      </c>
      <c r="Y3" s="5">
        <v>8</v>
      </c>
      <c r="Z3" s="5" t="s">
        <v>558</v>
      </c>
      <c r="AA3" s="5" t="s">
        <v>563</v>
      </c>
      <c r="AB3" s="5" t="s">
        <v>553</v>
      </c>
      <c r="AC3" s="5">
        <v>8</v>
      </c>
      <c r="AD3" s="5" t="s">
        <v>515</v>
      </c>
      <c r="AE3" s="5" t="s">
        <v>474</v>
      </c>
      <c r="AF3" s="5" t="s">
        <v>496</v>
      </c>
      <c r="AG3" s="5" t="s">
        <v>496</v>
      </c>
      <c r="AH3" s="5" t="s">
        <v>520</v>
      </c>
      <c r="AI3" s="5" t="s">
        <v>501</v>
      </c>
      <c r="AJ3" s="5" t="s">
        <v>686</v>
      </c>
      <c r="AK3" s="5" t="s">
        <v>607</v>
      </c>
      <c r="AL3" s="5" t="s">
        <v>486</v>
      </c>
      <c r="AM3" s="5" t="s">
        <v>696</v>
      </c>
      <c r="AN3" s="5" t="s">
        <v>719</v>
      </c>
      <c r="AO3" s="5" t="s">
        <v>503</v>
      </c>
      <c r="AP3" s="5">
        <v>4</v>
      </c>
      <c r="AQ3" s="5" t="s">
        <v>759</v>
      </c>
      <c r="AR3" s="5" t="s">
        <v>568</v>
      </c>
      <c r="AS3" s="5" t="s">
        <v>548</v>
      </c>
      <c r="AT3" s="5" t="s">
        <v>766</v>
      </c>
      <c r="AU3" s="5">
        <v>4</v>
      </c>
      <c r="AV3" s="5" t="s">
        <v>757</v>
      </c>
      <c r="AW3" s="5" t="s">
        <v>691</v>
      </c>
      <c r="AX3" s="5" t="s">
        <v>691</v>
      </c>
      <c r="AY3" s="5" t="s">
        <v>611</v>
      </c>
      <c r="AZ3" s="5" t="s">
        <v>719</v>
      </c>
      <c r="BA3" s="5" t="s">
        <v>671</v>
      </c>
      <c r="BB3" s="5" t="s">
        <v>542</v>
      </c>
      <c r="BC3" s="5" t="s">
        <v>542</v>
      </c>
      <c r="BD3" s="5" t="s">
        <v>736</v>
      </c>
      <c r="BE3" s="5" t="s">
        <v>617</v>
      </c>
      <c r="BF3" s="5" t="s">
        <v>739</v>
      </c>
      <c r="BG3" s="5" t="s">
        <v>714</v>
      </c>
      <c r="BH3" s="5" t="s">
        <v>671</v>
      </c>
      <c r="BI3" s="5" t="s">
        <v>707</v>
      </c>
      <c r="BJ3" s="5" t="s">
        <v>660</v>
      </c>
      <c r="BK3" s="5" t="s">
        <v>681</v>
      </c>
      <c r="BL3" s="5" t="s">
        <v>563</v>
      </c>
      <c r="BM3" s="5">
        <v>6</v>
      </c>
      <c r="BN3" s="5" t="s">
        <v>529</v>
      </c>
      <c r="BO3" s="5" t="s">
        <v>714</v>
      </c>
      <c r="BP3" s="5" t="s">
        <v>772</v>
      </c>
      <c r="BQ3" s="5" t="s">
        <v>532</v>
      </c>
      <c r="BR3" s="5" t="s">
        <v>707</v>
      </c>
      <c r="BS3" s="5" t="s">
        <v>520</v>
      </c>
      <c r="BT3" s="5" t="s">
        <v>542</v>
      </c>
      <c r="BU3" s="5" t="s">
        <v>733</v>
      </c>
      <c r="BV3" s="5" t="s">
        <v>604</v>
      </c>
      <c r="BW3" s="5" t="s">
        <v>499</v>
      </c>
      <c r="BX3" s="5">
        <v>7</v>
      </c>
      <c r="BY3" s="5" t="s">
        <v>736</v>
      </c>
      <c r="BZ3" s="5" t="s">
        <v>581</v>
      </c>
      <c r="CA3" s="5" t="s">
        <v>660</v>
      </c>
      <c r="CB3" s="5" t="s">
        <v>515</v>
      </c>
      <c r="CC3" s="5" t="s">
        <v>639</v>
      </c>
      <c r="CD3" s="5" t="s">
        <v>515</v>
      </c>
      <c r="CE3" s="5" t="s">
        <v>666</v>
      </c>
      <c r="CF3" s="5" t="s">
        <v>676</v>
      </c>
      <c r="CG3" s="5" t="s">
        <v>624</v>
      </c>
      <c r="CH3" s="5" t="s">
        <v>503</v>
      </c>
      <c r="CI3" s="5" t="s">
        <v>656</v>
      </c>
      <c r="CJ3" s="5" t="s">
        <v>676</v>
      </c>
      <c r="CK3" s="5">
        <v>5</v>
      </c>
      <c r="CL3" s="5" t="s">
        <v>621</v>
      </c>
      <c r="CM3" s="5" t="s">
        <v>527</v>
      </c>
      <c r="CN3" s="5" t="s">
        <v>742</v>
      </c>
      <c r="CO3" s="5" t="s">
        <v>714</v>
      </c>
      <c r="CP3" s="5" t="s">
        <v>568</v>
      </c>
      <c r="CQ3" s="5" t="s">
        <v>568</v>
      </c>
      <c r="CR3" s="5" t="s">
        <v>639</v>
      </c>
      <c r="CS3" s="5">
        <v>6</v>
      </c>
      <c r="CT3" s="5" t="s">
        <v>701</v>
      </c>
      <c r="CU3" s="5" t="s">
        <v>676</v>
      </c>
      <c r="CV3" s="5" t="s">
        <v>666</v>
      </c>
      <c r="CW3" s="5" t="s">
        <v>491</v>
      </c>
      <c r="CX3" s="5" t="s">
        <v>529</v>
      </c>
      <c r="CY3" s="5" t="s">
        <v>593</v>
      </c>
      <c r="CZ3" s="5" t="s">
        <v>642</v>
      </c>
      <c r="DA3" s="5" t="s">
        <v>558</v>
      </c>
      <c r="DB3" s="5" t="s">
        <v>478</v>
      </c>
      <c r="DC3" s="5">
        <v>6</v>
      </c>
      <c r="DD3" s="5" t="s">
        <v>656</v>
      </c>
      <c r="DE3" s="5" t="s">
        <v>696</v>
      </c>
      <c r="DF3" s="5" t="s">
        <v>586</v>
      </c>
      <c r="DG3" s="5" t="s">
        <v>548</v>
      </c>
      <c r="DH3" s="5" t="s">
        <v>751</v>
      </c>
      <c r="DI3" s="5" t="s">
        <v>681</v>
      </c>
      <c r="DJ3" s="5" t="s">
        <v>763</v>
      </c>
      <c r="DK3" s="5" t="s">
        <v>611</v>
      </c>
      <c r="DL3" s="5" t="s">
        <v>742</v>
      </c>
      <c r="DM3" s="5" t="s">
        <v>648</v>
      </c>
      <c r="DN3" s="5">
        <v>4</v>
      </c>
      <c r="DO3" s="5" t="s">
        <v>578</v>
      </c>
      <c r="DP3" s="5" t="s">
        <v>666</v>
      </c>
      <c r="DQ3" s="5" t="s">
        <v>671</v>
      </c>
      <c r="DR3" s="5" t="s">
        <v>607</v>
      </c>
      <c r="DS3" s="5" t="s">
        <v>701</v>
      </c>
      <c r="DT3" s="5" t="s">
        <v>486</v>
      </c>
      <c r="DU3" s="5">
        <v>5</v>
      </c>
      <c r="DV3" s="5" t="s">
        <v>553</v>
      </c>
      <c r="DW3" s="5" t="s">
        <v>491</v>
      </c>
      <c r="DX3" s="5" t="s">
        <v>591</v>
      </c>
      <c r="DY3" s="5" t="s">
        <v>686</v>
      </c>
      <c r="DZ3" s="5">
        <v>5</v>
      </c>
      <c r="EA3" s="5" t="s">
        <v>563</v>
      </c>
      <c r="EB3" s="5" t="s">
        <v>686</v>
      </c>
      <c r="EC3" s="5" t="s">
        <v>520</v>
      </c>
      <c r="ED3" s="5" t="s">
        <v>691</v>
      </c>
      <c r="EE3" s="5" t="s">
        <v>534</v>
      </c>
      <c r="EF3" s="5">
        <v>7</v>
      </c>
      <c r="EG3" s="5" t="s">
        <v>648</v>
      </c>
      <c r="EH3" s="5" t="s">
        <v>724</v>
      </c>
      <c r="EI3" s="5" t="s">
        <v>724</v>
      </c>
      <c r="EJ3" s="5" t="s">
        <v>731</v>
      </c>
      <c r="EK3" s="5" t="s">
        <v>724</v>
      </c>
      <c r="EL3" s="5" t="s">
        <v>707</v>
      </c>
      <c r="EM3" s="5" t="s">
        <v>653</v>
      </c>
      <c r="EN3" s="5" t="s">
        <v>733</v>
      </c>
      <c r="EO3" s="5" t="s">
        <v>548</v>
      </c>
      <c r="EP3" s="5" t="s">
        <v>696</v>
      </c>
      <c r="EQ3" s="5" t="s">
        <v>611</v>
      </c>
      <c r="ER3" s="5" t="s">
        <v>763</v>
      </c>
      <c r="ES3" s="5" t="s">
        <v>621</v>
      </c>
      <c r="ET3" s="5" t="s">
        <v>534</v>
      </c>
    </row>
    <row r="4" spans="1:197" x14ac:dyDescent="0.75">
      <c r="A4" t="s">
        <v>0</v>
      </c>
      <c r="B4" t="s">
        <v>1</v>
      </c>
      <c r="C4" t="s">
        <v>2</v>
      </c>
      <c r="D4" t="s">
        <v>3</v>
      </c>
      <c r="E4" t="s">
        <v>4</v>
      </c>
      <c r="F4" t="s">
        <v>774</v>
      </c>
      <c r="G4" t="s">
        <v>775</v>
      </c>
      <c r="H4" s="3" t="s">
        <v>471</v>
      </c>
      <c r="I4" t="s">
        <v>475</v>
      </c>
      <c r="J4" t="s">
        <v>475</v>
      </c>
      <c r="K4" t="s">
        <v>475</v>
      </c>
      <c r="L4" t="s">
        <v>475</v>
      </c>
      <c r="M4" t="s">
        <v>475</v>
      </c>
      <c r="N4" t="s">
        <v>475</v>
      </c>
      <c r="O4" t="s">
        <v>475</v>
      </c>
      <c r="P4" t="s">
        <v>475</v>
      </c>
      <c r="Q4" t="s">
        <v>475</v>
      </c>
      <c r="R4" t="s">
        <v>475</v>
      </c>
      <c r="S4" t="s">
        <v>475</v>
      </c>
      <c r="T4" t="s">
        <v>475</v>
      </c>
      <c r="U4" t="s">
        <v>475</v>
      </c>
      <c r="V4" t="s">
        <v>475</v>
      </c>
      <c r="W4" t="s">
        <v>475</v>
      </c>
      <c r="X4" t="s">
        <v>475</v>
      </c>
      <c r="Y4" t="s">
        <v>475</v>
      </c>
      <c r="Z4" t="s">
        <v>475</v>
      </c>
      <c r="AA4" t="s">
        <v>475</v>
      </c>
      <c r="AB4" t="s">
        <v>475</v>
      </c>
      <c r="AC4" t="s">
        <v>475</v>
      </c>
      <c r="AD4" t="s">
        <v>475</v>
      </c>
      <c r="AE4" t="s">
        <v>475</v>
      </c>
      <c r="AF4" t="s">
        <v>475</v>
      </c>
      <c r="AG4" t="s">
        <v>475</v>
      </c>
      <c r="AH4" t="s">
        <v>475</v>
      </c>
      <c r="AI4" t="s">
        <v>475</v>
      </c>
      <c r="AJ4" t="s">
        <v>475</v>
      </c>
      <c r="AK4" t="s">
        <v>475</v>
      </c>
      <c r="AL4" t="s">
        <v>475</v>
      </c>
      <c r="AM4" t="s">
        <v>475</v>
      </c>
      <c r="AN4" t="s">
        <v>475</v>
      </c>
      <c r="AO4" t="s">
        <v>475</v>
      </c>
      <c r="AP4" t="s">
        <v>475</v>
      </c>
      <c r="AQ4" t="s">
        <v>475</v>
      </c>
      <c r="AR4" t="s">
        <v>475</v>
      </c>
      <c r="AS4" t="s">
        <v>475</v>
      </c>
      <c r="AT4" t="s">
        <v>475</v>
      </c>
      <c r="AU4" t="s">
        <v>475</v>
      </c>
      <c r="AV4" t="s">
        <v>475</v>
      </c>
      <c r="AW4" t="s">
        <v>475</v>
      </c>
      <c r="AX4" t="s">
        <v>475</v>
      </c>
      <c r="AY4" t="s">
        <v>475</v>
      </c>
      <c r="AZ4" t="s">
        <v>475</v>
      </c>
      <c r="BA4" t="s">
        <v>475</v>
      </c>
      <c r="BB4" t="s">
        <v>475</v>
      </c>
      <c r="BC4" t="s">
        <v>475</v>
      </c>
      <c r="BD4" t="s">
        <v>475</v>
      </c>
      <c r="BE4" t="s">
        <v>475</v>
      </c>
      <c r="BF4" t="s">
        <v>475</v>
      </c>
      <c r="BG4" t="s">
        <v>475</v>
      </c>
      <c r="BH4" t="s">
        <v>475</v>
      </c>
      <c r="BI4" t="s">
        <v>475</v>
      </c>
      <c r="BJ4" t="s">
        <v>475</v>
      </c>
      <c r="BK4" t="s">
        <v>475</v>
      </c>
      <c r="BL4" t="s">
        <v>475</v>
      </c>
      <c r="BM4" t="s">
        <v>475</v>
      </c>
      <c r="BN4" t="s">
        <v>475</v>
      </c>
      <c r="BO4" t="s">
        <v>475</v>
      </c>
      <c r="BP4" t="s">
        <v>475</v>
      </c>
      <c r="BQ4" t="s">
        <v>475</v>
      </c>
      <c r="BR4" t="s">
        <v>475</v>
      </c>
      <c r="BS4" t="s">
        <v>475</v>
      </c>
      <c r="BT4" t="s">
        <v>475</v>
      </c>
      <c r="BU4" t="s">
        <v>475</v>
      </c>
      <c r="BV4" t="s">
        <v>475</v>
      </c>
      <c r="BW4" t="s">
        <v>475</v>
      </c>
      <c r="BX4" t="s">
        <v>475</v>
      </c>
      <c r="BY4" t="s">
        <v>475</v>
      </c>
      <c r="BZ4" t="s">
        <v>475</v>
      </c>
      <c r="CA4" t="s">
        <v>475</v>
      </c>
      <c r="CB4" t="s">
        <v>475</v>
      </c>
      <c r="CC4" t="s">
        <v>475</v>
      </c>
      <c r="CD4" t="s">
        <v>475</v>
      </c>
      <c r="CE4" t="s">
        <v>475</v>
      </c>
      <c r="CF4" t="s">
        <v>475</v>
      </c>
      <c r="CG4" t="s">
        <v>475</v>
      </c>
      <c r="CH4" t="s">
        <v>475</v>
      </c>
      <c r="CI4" t="s">
        <v>475</v>
      </c>
      <c r="CJ4" t="s">
        <v>475</v>
      </c>
      <c r="CK4" t="s">
        <v>475</v>
      </c>
      <c r="CL4" t="s">
        <v>475</v>
      </c>
      <c r="CM4" t="s">
        <v>475</v>
      </c>
      <c r="CN4" t="s">
        <v>475</v>
      </c>
      <c r="CO4" t="s">
        <v>475</v>
      </c>
      <c r="CP4" t="s">
        <v>475</v>
      </c>
      <c r="CQ4" t="s">
        <v>475</v>
      </c>
      <c r="CR4" t="s">
        <v>475</v>
      </c>
      <c r="CS4" t="s">
        <v>475</v>
      </c>
      <c r="CT4" t="s">
        <v>475</v>
      </c>
      <c r="CU4" t="s">
        <v>475</v>
      </c>
      <c r="CV4" t="s">
        <v>475</v>
      </c>
      <c r="CW4" t="s">
        <v>475</v>
      </c>
      <c r="CX4" t="s">
        <v>475</v>
      </c>
      <c r="CY4" t="s">
        <v>475</v>
      </c>
      <c r="CZ4" t="s">
        <v>475</v>
      </c>
      <c r="DA4" t="s">
        <v>475</v>
      </c>
      <c r="DB4" t="s">
        <v>475</v>
      </c>
      <c r="DC4" t="s">
        <v>475</v>
      </c>
      <c r="DD4" t="s">
        <v>475</v>
      </c>
      <c r="DE4" t="s">
        <v>475</v>
      </c>
      <c r="DF4" t="s">
        <v>475</v>
      </c>
      <c r="DG4" t="s">
        <v>475</v>
      </c>
      <c r="DH4" t="s">
        <v>475</v>
      </c>
      <c r="DI4" t="s">
        <v>475</v>
      </c>
      <c r="DJ4" t="s">
        <v>475</v>
      </c>
      <c r="DK4" t="s">
        <v>475</v>
      </c>
      <c r="DL4" t="s">
        <v>475</v>
      </c>
      <c r="DM4" t="s">
        <v>475</v>
      </c>
      <c r="DN4" t="s">
        <v>475</v>
      </c>
      <c r="DO4" t="s">
        <v>475</v>
      </c>
      <c r="DP4" t="s">
        <v>475</v>
      </c>
      <c r="DQ4" t="s">
        <v>475</v>
      </c>
      <c r="DR4" t="s">
        <v>475</v>
      </c>
      <c r="DS4" t="s">
        <v>475</v>
      </c>
      <c r="DT4" t="s">
        <v>475</v>
      </c>
      <c r="DU4" t="s">
        <v>475</v>
      </c>
      <c r="DV4" t="s">
        <v>475</v>
      </c>
      <c r="DW4" t="s">
        <v>475</v>
      </c>
      <c r="DX4" t="s">
        <v>475</v>
      </c>
      <c r="DY4" t="s">
        <v>475</v>
      </c>
      <c r="DZ4" t="s">
        <v>475</v>
      </c>
      <c r="EA4" t="s">
        <v>475</v>
      </c>
      <c r="EB4" t="s">
        <v>475</v>
      </c>
      <c r="EC4" t="s">
        <v>475</v>
      </c>
      <c r="ED4" t="s">
        <v>475</v>
      </c>
      <c r="EE4" t="s">
        <v>475</v>
      </c>
      <c r="EF4" t="s">
        <v>475</v>
      </c>
      <c r="EG4" t="s">
        <v>475</v>
      </c>
      <c r="EH4" t="s">
        <v>475</v>
      </c>
      <c r="EI4" t="s">
        <v>475</v>
      </c>
      <c r="EJ4" t="s">
        <v>475</v>
      </c>
      <c r="EK4" t="s">
        <v>475</v>
      </c>
      <c r="EL4" t="s">
        <v>475</v>
      </c>
      <c r="EM4" t="s">
        <v>475</v>
      </c>
      <c r="EN4" t="s">
        <v>475</v>
      </c>
      <c r="EO4" t="s">
        <v>475</v>
      </c>
      <c r="EP4" t="s">
        <v>475</v>
      </c>
      <c r="EQ4" t="s">
        <v>475</v>
      </c>
      <c r="ER4" t="s">
        <v>475</v>
      </c>
      <c r="ES4" t="s">
        <v>475</v>
      </c>
      <c r="ET4" t="s">
        <v>475</v>
      </c>
    </row>
    <row r="5" spans="1:197" x14ac:dyDescent="0.75">
      <c r="A5" t="s">
        <v>776</v>
      </c>
      <c r="H5" s="3"/>
    </row>
    <row r="6" spans="1:197" x14ac:dyDescent="0.75">
      <c r="B6" t="s">
        <v>26</v>
      </c>
      <c r="D6" t="s">
        <v>27</v>
      </c>
      <c r="E6" s="2" t="s">
        <v>28</v>
      </c>
      <c r="F6" t="s">
        <v>23</v>
      </c>
      <c r="G6" t="s">
        <v>786</v>
      </c>
    </row>
    <row r="7" spans="1:197" x14ac:dyDescent="0.75">
      <c r="B7" t="s">
        <v>355</v>
      </c>
      <c r="D7" t="s">
        <v>88</v>
      </c>
      <c r="E7" s="2" t="s">
        <v>356</v>
      </c>
      <c r="F7" t="s">
        <v>224</v>
      </c>
      <c r="G7" t="s">
        <v>786</v>
      </c>
    </row>
    <row r="8" spans="1:197" x14ac:dyDescent="0.75">
      <c r="B8" t="s">
        <v>210</v>
      </c>
      <c r="C8" t="s">
        <v>211</v>
      </c>
      <c r="D8" t="s">
        <v>212</v>
      </c>
      <c r="E8" s="2" t="s">
        <v>213</v>
      </c>
      <c r="F8" t="s">
        <v>214</v>
      </c>
      <c r="G8" t="s">
        <v>786</v>
      </c>
    </row>
    <row r="9" spans="1:197" x14ac:dyDescent="0.75">
      <c r="B9" t="s">
        <v>336</v>
      </c>
      <c r="D9" t="s">
        <v>81</v>
      </c>
      <c r="E9" s="2" t="s">
        <v>337</v>
      </c>
      <c r="F9" t="s">
        <v>214</v>
      </c>
      <c r="G9" t="s">
        <v>786</v>
      </c>
    </row>
    <row r="10" spans="1:197" x14ac:dyDescent="0.75">
      <c r="B10" t="s">
        <v>200</v>
      </c>
      <c r="C10" t="s">
        <v>201</v>
      </c>
      <c r="D10" t="s">
        <v>101</v>
      </c>
      <c r="E10" t="s">
        <v>202</v>
      </c>
      <c r="F10" t="s">
        <v>23</v>
      </c>
      <c r="G10" t="s">
        <v>787</v>
      </c>
    </row>
    <row r="11" spans="1:197" x14ac:dyDescent="0.75">
      <c r="B11" t="s">
        <v>196</v>
      </c>
      <c r="C11" t="s">
        <v>197</v>
      </c>
      <c r="D11" t="s">
        <v>45</v>
      </c>
      <c r="E11" s="1" t="s">
        <v>198</v>
      </c>
      <c r="F11" t="s">
        <v>23</v>
      </c>
      <c r="G11" t="s">
        <v>11</v>
      </c>
      <c r="I11" t="s">
        <v>6</v>
      </c>
      <c r="J11" t="s">
        <v>784</v>
      </c>
      <c r="K11" t="s">
        <v>6</v>
      </c>
      <c r="L11" t="s">
        <v>785</v>
      </c>
      <c r="M11" t="s">
        <v>784</v>
      </c>
      <c r="N11" t="s">
        <v>784</v>
      </c>
      <c r="O11" t="s">
        <v>6</v>
      </c>
      <c r="P11" t="s">
        <v>6</v>
      </c>
      <c r="Q11" t="s">
        <v>6</v>
      </c>
      <c r="R11" t="s">
        <v>6</v>
      </c>
      <c r="S11" t="s">
        <v>6</v>
      </c>
      <c r="T11" t="s">
        <v>792</v>
      </c>
      <c r="U11" t="s">
        <v>6</v>
      </c>
      <c r="V11" t="s">
        <v>6</v>
      </c>
      <c r="W11" t="s">
        <v>784</v>
      </c>
      <c r="X11" t="s">
        <v>6</v>
      </c>
      <c r="Y11" t="s">
        <v>784</v>
      </c>
      <c r="Z11" t="s">
        <v>6</v>
      </c>
      <c r="AA11" t="s">
        <v>6</v>
      </c>
      <c r="AB11" t="s">
        <v>6</v>
      </c>
      <c r="AC11" t="s">
        <v>6</v>
      </c>
      <c r="AD11" t="s">
        <v>6</v>
      </c>
      <c r="AE11" t="s">
        <v>784</v>
      </c>
      <c r="AF11" t="s">
        <v>6</v>
      </c>
      <c r="AG11" t="s">
        <v>6</v>
      </c>
      <c r="AH11" t="s">
        <v>6</v>
      </c>
      <c r="AI11" t="s">
        <v>6</v>
      </c>
      <c r="AJ11" t="s">
        <v>6</v>
      </c>
      <c r="AK11" t="s">
        <v>784</v>
      </c>
      <c r="AL11" t="s">
        <v>6</v>
      </c>
      <c r="AM11" t="s">
        <v>6</v>
      </c>
      <c r="AN11" t="s">
        <v>6</v>
      </c>
      <c r="AO11" t="s">
        <v>784</v>
      </c>
      <c r="AP11" t="s">
        <v>784</v>
      </c>
      <c r="AQ11" t="s">
        <v>784</v>
      </c>
      <c r="AR11" t="s">
        <v>6</v>
      </c>
      <c r="AS11" t="s">
        <v>6</v>
      </c>
      <c r="AT11" t="s">
        <v>784</v>
      </c>
      <c r="AU11" t="s">
        <v>784</v>
      </c>
      <c r="AV11" t="s">
        <v>6</v>
      </c>
      <c r="AW11" t="s">
        <v>6</v>
      </c>
      <c r="AX11" t="s">
        <v>6</v>
      </c>
      <c r="AY11" t="s">
        <v>6</v>
      </c>
      <c r="AZ11" t="s">
        <v>6</v>
      </c>
      <c r="BA11" t="s">
        <v>6</v>
      </c>
      <c r="BB11" t="s">
        <v>6</v>
      </c>
      <c r="BC11" t="s">
        <v>6</v>
      </c>
      <c r="BD11" t="s">
        <v>6</v>
      </c>
      <c r="BE11" t="s">
        <v>784</v>
      </c>
      <c r="BF11" t="s">
        <v>6</v>
      </c>
      <c r="BG11" t="s">
        <v>6</v>
      </c>
      <c r="BH11" t="s">
        <v>6</v>
      </c>
      <c r="BI11" t="s">
        <v>6</v>
      </c>
      <c r="BJ11" t="s">
        <v>784</v>
      </c>
      <c r="BK11" t="s">
        <v>6</v>
      </c>
      <c r="BL11" t="s">
        <v>6</v>
      </c>
      <c r="BM11" t="s">
        <v>784</v>
      </c>
      <c r="BN11" t="s">
        <v>6</v>
      </c>
      <c r="BO11" t="s">
        <v>6</v>
      </c>
      <c r="BP11" t="s">
        <v>784</v>
      </c>
      <c r="BQ11" t="s">
        <v>6</v>
      </c>
      <c r="BR11" t="s">
        <v>6</v>
      </c>
      <c r="BS11" t="s">
        <v>6</v>
      </c>
      <c r="BT11" t="s">
        <v>6</v>
      </c>
      <c r="BU11" t="s">
        <v>6</v>
      </c>
      <c r="BV11" t="s">
        <v>784</v>
      </c>
      <c r="BW11" t="s">
        <v>784</v>
      </c>
      <c r="BX11" t="s">
        <v>784</v>
      </c>
      <c r="BY11" t="s">
        <v>6</v>
      </c>
      <c r="BZ11" t="s">
        <v>6</v>
      </c>
      <c r="CA11" t="s">
        <v>784</v>
      </c>
      <c r="CB11" t="s">
        <v>6</v>
      </c>
      <c r="CC11" t="s">
        <v>6</v>
      </c>
      <c r="CD11" t="s">
        <v>6</v>
      </c>
      <c r="CE11" t="s">
        <v>6</v>
      </c>
      <c r="CF11" t="s">
        <v>6</v>
      </c>
      <c r="CG11" t="s">
        <v>6</v>
      </c>
      <c r="CH11" t="s">
        <v>784</v>
      </c>
      <c r="CI11" t="s">
        <v>784</v>
      </c>
      <c r="CJ11" t="s">
        <v>6</v>
      </c>
      <c r="CK11" t="s">
        <v>784</v>
      </c>
      <c r="CL11" t="s">
        <v>6</v>
      </c>
      <c r="CM11" t="s">
        <v>6</v>
      </c>
      <c r="CN11" t="s">
        <v>6</v>
      </c>
      <c r="CO11" t="s">
        <v>6</v>
      </c>
      <c r="CP11" t="s">
        <v>6</v>
      </c>
      <c r="CQ11" t="s">
        <v>6</v>
      </c>
      <c r="CR11" t="s">
        <v>6</v>
      </c>
      <c r="CS11" t="s">
        <v>784</v>
      </c>
      <c r="CT11" t="s">
        <v>6</v>
      </c>
      <c r="CU11" t="s">
        <v>6</v>
      </c>
      <c r="CV11" t="s">
        <v>6</v>
      </c>
      <c r="CW11" t="s">
        <v>784</v>
      </c>
      <c r="CX11" t="s">
        <v>784</v>
      </c>
      <c r="CY11" t="s">
        <v>784</v>
      </c>
      <c r="CZ11" t="s">
        <v>784</v>
      </c>
      <c r="DA11" t="s">
        <v>6</v>
      </c>
      <c r="DB11" t="s">
        <v>784</v>
      </c>
      <c r="DC11" t="s">
        <v>784</v>
      </c>
      <c r="DD11" t="s">
        <v>784</v>
      </c>
      <c r="DE11" t="s">
        <v>6</v>
      </c>
      <c r="DF11" t="s">
        <v>784</v>
      </c>
      <c r="DG11" t="s">
        <v>6</v>
      </c>
      <c r="DH11" t="s">
        <v>784</v>
      </c>
      <c r="DI11" t="s">
        <v>6</v>
      </c>
      <c r="DJ11" t="s">
        <v>784</v>
      </c>
      <c r="DK11" t="s">
        <v>6</v>
      </c>
      <c r="DL11" t="s">
        <v>6</v>
      </c>
      <c r="DM11" t="s">
        <v>6</v>
      </c>
      <c r="DN11" t="s">
        <v>784</v>
      </c>
      <c r="DO11" t="s">
        <v>6</v>
      </c>
      <c r="DP11" t="s">
        <v>6</v>
      </c>
      <c r="DQ11" t="s">
        <v>6</v>
      </c>
      <c r="DR11" t="s">
        <v>784</v>
      </c>
      <c r="DS11" t="s">
        <v>792</v>
      </c>
      <c r="DT11" t="s">
        <v>6</v>
      </c>
      <c r="DU11" t="s">
        <v>784</v>
      </c>
      <c r="DV11" t="s">
        <v>6</v>
      </c>
      <c r="DW11" t="s">
        <v>784</v>
      </c>
      <c r="DX11" t="s">
        <v>6</v>
      </c>
      <c r="DY11" t="s">
        <v>6</v>
      </c>
      <c r="DZ11" t="s">
        <v>784</v>
      </c>
      <c r="EA11" t="s">
        <v>6</v>
      </c>
      <c r="EB11" t="s">
        <v>6</v>
      </c>
      <c r="EC11" t="s">
        <v>6</v>
      </c>
      <c r="ED11" t="s">
        <v>6</v>
      </c>
      <c r="EE11" t="s">
        <v>6</v>
      </c>
      <c r="EF11" t="s">
        <v>784</v>
      </c>
      <c r="EG11" t="s">
        <v>6</v>
      </c>
      <c r="EH11" t="s">
        <v>6</v>
      </c>
      <c r="EI11" t="s">
        <v>6</v>
      </c>
      <c r="EJ11" t="s">
        <v>6</v>
      </c>
      <c r="EK11" t="s">
        <v>6</v>
      </c>
      <c r="EL11" t="s">
        <v>6</v>
      </c>
      <c r="EM11" t="s">
        <v>6</v>
      </c>
      <c r="EN11" t="s">
        <v>6</v>
      </c>
      <c r="EO11" t="s">
        <v>6</v>
      </c>
      <c r="EP11" t="s">
        <v>6</v>
      </c>
      <c r="EQ11" t="s">
        <v>6</v>
      </c>
      <c r="ER11" t="s">
        <v>784</v>
      </c>
      <c r="ES11" t="s">
        <v>6</v>
      </c>
      <c r="ET11" t="s">
        <v>792</v>
      </c>
    </row>
    <row r="12" spans="1:197" x14ac:dyDescent="0.75">
      <c r="B12" t="s">
        <v>191</v>
      </c>
      <c r="C12" t="s">
        <v>192</v>
      </c>
      <c r="D12" t="s">
        <v>193</v>
      </c>
      <c r="E12" t="s">
        <v>194</v>
      </c>
      <c r="F12" t="s">
        <v>23</v>
      </c>
      <c r="G12" t="s">
        <v>787</v>
      </c>
    </row>
    <row r="13" spans="1:197" x14ac:dyDescent="0.75">
      <c r="B13" t="s">
        <v>205</v>
      </c>
      <c r="D13" t="s">
        <v>81</v>
      </c>
      <c r="E13" s="1" t="s">
        <v>206</v>
      </c>
      <c r="F13" t="s">
        <v>23</v>
      </c>
      <c r="G13" t="s">
        <v>799</v>
      </c>
      <c r="I13" t="s">
        <v>6</v>
      </c>
      <c r="J13" t="s">
        <v>784</v>
      </c>
      <c r="K13" t="s">
        <v>6</v>
      </c>
      <c r="L13" t="s">
        <v>6</v>
      </c>
      <c r="M13" t="s">
        <v>784</v>
      </c>
      <c r="N13" t="s">
        <v>784</v>
      </c>
      <c r="O13" t="s">
        <v>6</v>
      </c>
      <c r="P13" t="s">
        <v>6</v>
      </c>
      <c r="Q13" t="s">
        <v>6</v>
      </c>
      <c r="R13" t="s">
        <v>6</v>
      </c>
      <c r="S13" t="s">
        <v>6</v>
      </c>
      <c r="T13" t="s">
        <v>6</v>
      </c>
      <c r="U13" t="s">
        <v>6</v>
      </c>
      <c r="V13" t="s">
        <v>6</v>
      </c>
      <c r="W13" t="s">
        <v>784</v>
      </c>
      <c r="X13" t="s">
        <v>6</v>
      </c>
      <c r="Y13" t="s">
        <v>784</v>
      </c>
      <c r="Z13" t="s">
        <v>6</v>
      </c>
      <c r="AA13" t="s">
        <v>6</v>
      </c>
      <c r="AB13" t="s">
        <v>6</v>
      </c>
      <c r="AC13" t="s">
        <v>6</v>
      </c>
      <c r="AD13" t="s">
        <v>6</v>
      </c>
      <c r="AE13" t="s">
        <v>784</v>
      </c>
      <c r="AF13" t="s">
        <v>792</v>
      </c>
      <c r="AG13" t="s">
        <v>6</v>
      </c>
      <c r="AH13" t="s">
        <v>6</v>
      </c>
      <c r="AI13" t="s">
        <v>6</v>
      </c>
      <c r="AJ13" t="s">
        <v>6</v>
      </c>
      <c r="AK13" t="s">
        <v>784</v>
      </c>
      <c r="AL13" t="s">
        <v>6</v>
      </c>
      <c r="AM13" t="s">
        <v>6</v>
      </c>
      <c r="AN13" t="s">
        <v>6</v>
      </c>
      <c r="AO13" t="s">
        <v>784</v>
      </c>
      <c r="AP13" t="s">
        <v>784</v>
      </c>
      <c r="AQ13" t="s">
        <v>784</v>
      </c>
      <c r="AR13" t="s">
        <v>6</v>
      </c>
      <c r="AS13" t="s">
        <v>6</v>
      </c>
      <c r="AT13" t="s">
        <v>784</v>
      </c>
      <c r="AU13" t="s">
        <v>784</v>
      </c>
      <c r="AV13" t="s">
        <v>6</v>
      </c>
      <c r="AW13" t="s">
        <v>792</v>
      </c>
      <c r="AX13" t="s">
        <v>6</v>
      </c>
      <c r="AY13" t="s">
        <v>6</v>
      </c>
      <c r="AZ13" t="s">
        <v>6</v>
      </c>
      <c r="BA13" t="s">
        <v>6</v>
      </c>
      <c r="BB13" t="s">
        <v>6</v>
      </c>
      <c r="BC13" t="s">
        <v>6</v>
      </c>
      <c r="BD13" t="s">
        <v>6</v>
      </c>
      <c r="BE13" t="s">
        <v>784</v>
      </c>
      <c r="BF13" t="s">
        <v>6</v>
      </c>
      <c r="BG13" t="s">
        <v>6</v>
      </c>
      <c r="BH13" t="s">
        <v>6</v>
      </c>
      <c r="BI13" t="s">
        <v>6</v>
      </c>
      <c r="BJ13" t="s">
        <v>784</v>
      </c>
      <c r="BK13" t="s">
        <v>6</v>
      </c>
      <c r="BL13" t="s">
        <v>6</v>
      </c>
      <c r="BM13" t="s">
        <v>784</v>
      </c>
      <c r="BN13" t="s">
        <v>6</v>
      </c>
      <c r="BO13" t="s">
        <v>6</v>
      </c>
      <c r="BP13" t="s">
        <v>784</v>
      </c>
      <c r="BQ13" t="s">
        <v>6</v>
      </c>
      <c r="BR13" t="s">
        <v>6</v>
      </c>
      <c r="BS13" t="s">
        <v>6</v>
      </c>
      <c r="BT13" t="s">
        <v>6</v>
      </c>
      <c r="BU13" t="s">
        <v>6</v>
      </c>
      <c r="BV13" t="s">
        <v>784</v>
      </c>
      <c r="BW13" t="s">
        <v>784</v>
      </c>
      <c r="BX13" t="s">
        <v>792</v>
      </c>
      <c r="BY13" t="s">
        <v>6</v>
      </c>
      <c r="BZ13" t="s">
        <v>6</v>
      </c>
      <c r="CA13" t="s">
        <v>784</v>
      </c>
      <c r="CB13" t="s">
        <v>6</v>
      </c>
      <c r="CC13" t="s">
        <v>6</v>
      </c>
      <c r="CD13" t="s">
        <v>6</v>
      </c>
      <c r="CE13" t="s">
        <v>6</v>
      </c>
      <c r="CF13" t="s">
        <v>6</v>
      </c>
      <c r="CG13" t="s">
        <v>6</v>
      </c>
      <c r="CH13" t="s">
        <v>784</v>
      </c>
      <c r="CI13" t="s">
        <v>792</v>
      </c>
      <c r="CJ13" t="s">
        <v>6</v>
      </c>
      <c r="CK13" t="s">
        <v>784</v>
      </c>
      <c r="CL13" t="s">
        <v>6</v>
      </c>
      <c r="CM13" t="s">
        <v>6</v>
      </c>
      <c r="CN13" t="s">
        <v>6</v>
      </c>
      <c r="CO13" t="s">
        <v>6</v>
      </c>
      <c r="CP13" t="s">
        <v>6</v>
      </c>
      <c r="CQ13" t="s">
        <v>6</v>
      </c>
      <c r="CR13" t="s">
        <v>6</v>
      </c>
      <c r="CS13" t="s">
        <v>784</v>
      </c>
      <c r="CT13" t="s">
        <v>6</v>
      </c>
      <c r="CU13" t="s">
        <v>6</v>
      </c>
      <c r="CV13" t="s">
        <v>6</v>
      </c>
      <c r="CW13" t="s">
        <v>784</v>
      </c>
      <c r="CX13" t="s">
        <v>784</v>
      </c>
      <c r="CY13" t="s">
        <v>784</v>
      </c>
      <c r="CZ13" t="s">
        <v>784</v>
      </c>
      <c r="DA13" t="s">
        <v>6</v>
      </c>
      <c r="DB13" t="s">
        <v>784</v>
      </c>
      <c r="DC13" t="s">
        <v>784</v>
      </c>
      <c r="DD13" t="s">
        <v>784</v>
      </c>
      <c r="DE13" t="s">
        <v>6</v>
      </c>
      <c r="DF13" t="s">
        <v>784</v>
      </c>
      <c r="DG13" t="s">
        <v>792</v>
      </c>
      <c r="DH13" t="s">
        <v>784</v>
      </c>
      <c r="DI13" t="s">
        <v>6</v>
      </c>
      <c r="DJ13" t="s">
        <v>784</v>
      </c>
      <c r="DK13" t="s">
        <v>6</v>
      </c>
      <c r="DL13" t="s">
        <v>6</v>
      </c>
      <c r="DM13" t="s">
        <v>6</v>
      </c>
      <c r="DN13" t="s">
        <v>784</v>
      </c>
      <c r="DO13" t="s">
        <v>6</v>
      </c>
      <c r="DP13" t="s">
        <v>6</v>
      </c>
      <c r="DQ13" t="s">
        <v>6</v>
      </c>
      <c r="DR13" t="s">
        <v>784</v>
      </c>
      <c r="DS13" t="s">
        <v>6</v>
      </c>
      <c r="DT13" t="s">
        <v>6</v>
      </c>
      <c r="DU13" t="s">
        <v>784</v>
      </c>
      <c r="DV13" t="s">
        <v>6</v>
      </c>
      <c r="DW13" t="s">
        <v>784</v>
      </c>
      <c r="DX13" t="s">
        <v>6</v>
      </c>
      <c r="DY13" t="s">
        <v>6</v>
      </c>
      <c r="DZ13" t="s">
        <v>784</v>
      </c>
      <c r="EA13" t="s">
        <v>6</v>
      </c>
      <c r="EB13" t="s">
        <v>6</v>
      </c>
      <c r="EC13" t="s">
        <v>6</v>
      </c>
      <c r="ED13" t="s">
        <v>6</v>
      </c>
      <c r="EE13" t="s">
        <v>6</v>
      </c>
      <c r="EF13" t="s">
        <v>784</v>
      </c>
      <c r="EG13" t="s">
        <v>6</v>
      </c>
      <c r="EH13" t="s">
        <v>6</v>
      </c>
      <c r="EI13" t="s">
        <v>6</v>
      </c>
      <c r="EJ13" t="s">
        <v>6</v>
      </c>
      <c r="EK13" t="s">
        <v>6</v>
      </c>
      <c r="EL13" t="s">
        <v>6</v>
      </c>
      <c r="EM13" t="s">
        <v>6</v>
      </c>
      <c r="EN13" t="s">
        <v>6</v>
      </c>
      <c r="EO13" t="s">
        <v>6</v>
      </c>
      <c r="EP13" t="s">
        <v>6</v>
      </c>
      <c r="EQ13" t="s">
        <v>6</v>
      </c>
      <c r="ER13" t="s">
        <v>784</v>
      </c>
      <c r="ES13" t="s">
        <v>6</v>
      </c>
      <c r="ET13" t="s">
        <v>6</v>
      </c>
    </row>
    <row r="14" spans="1:197" x14ac:dyDescent="0.75">
      <c r="B14" t="s">
        <v>19</v>
      </c>
      <c r="C14" t="s">
        <v>20</v>
      </c>
      <c r="D14" t="s">
        <v>21</v>
      </c>
      <c r="E14" t="s">
        <v>22</v>
      </c>
      <c r="F14" t="s">
        <v>23</v>
      </c>
      <c r="G14" t="s">
        <v>787</v>
      </c>
    </row>
    <row r="15" spans="1:197" x14ac:dyDescent="0.75">
      <c r="B15" t="s">
        <v>304</v>
      </c>
      <c r="D15" t="s">
        <v>305</v>
      </c>
      <c r="E15" t="s">
        <v>306</v>
      </c>
      <c r="F15" t="s">
        <v>23</v>
      </c>
      <c r="G15" t="s">
        <v>787</v>
      </c>
    </row>
    <row r="16" spans="1:197" x14ac:dyDescent="0.75">
      <c r="B16" t="s">
        <v>44</v>
      </c>
      <c r="D16" t="s">
        <v>45</v>
      </c>
      <c r="E16" t="s">
        <v>46</v>
      </c>
      <c r="F16" t="s">
        <v>23</v>
      </c>
      <c r="G16" t="s">
        <v>787</v>
      </c>
    </row>
    <row r="17" spans="1:150" x14ac:dyDescent="0.75">
      <c r="B17" t="s">
        <v>185</v>
      </c>
      <c r="C17" t="s">
        <v>186</v>
      </c>
      <c r="D17" t="s">
        <v>45</v>
      </c>
      <c r="E17" t="s">
        <v>187</v>
      </c>
      <c r="F17" t="s">
        <v>23</v>
      </c>
      <c r="G17" t="s">
        <v>787</v>
      </c>
    </row>
    <row r="18" spans="1:150" x14ac:dyDescent="0.75">
      <c r="B18" t="s">
        <v>338</v>
      </c>
      <c r="D18" t="s">
        <v>189</v>
      </c>
      <c r="E18" t="s">
        <v>339</v>
      </c>
      <c r="F18" t="s">
        <v>23</v>
      </c>
      <c r="G18" t="s">
        <v>787</v>
      </c>
    </row>
    <row r="19" spans="1:150" x14ac:dyDescent="0.75">
      <c r="B19" t="s">
        <v>42</v>
      </c>
      <c r="D19" t="s">
        <v>31</v>
      </c>
      <c r="E19" s="2" t="s">
        <v>43</v>
      </c>
      <c r="F19" t="s">
        <v>23</v>
      </c>
      <c r="G19" t="s">
        <v>786</v>
      </c>
    </row>
    <row r="20" spans="1:150" x14ac:dyDescent="0.75">
      <c r="B20" t="s">
        <v>289</v>
      </c>
      <c r="D20" t="s">
        <v>31</v>
      </c>
      <c r="E20" t="s">
        <v>290</v>
      </c>
      <c r="F20" t="s">
        <v>23</v>
      </c>
      <c r="G20" t="s">
        <v>787</v>
      </c>
    </row>
    <row r="21" spans="1:150" x14ac:dyDescent="0.75">
      <c r="B21" t="s">
        <v>188</v>
      </c>
      <c r="D21" t="s">
        <v>189</v>
      </c>
      <c r="E21" s="2" t="s">
        <v>190</v>
      </c>
      <c r="F21" t="s">
        <v>23</v>
      </c>
      <c r="G21" t="s">
        <v>786</v>
      </c>
    </row>
    <row r="22" spans="1:150" x14ac:dyDescent="0.7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row>
    <row r="23" spans="1:150" x14ac:dyDescent="0.75">
      <c r="A23" t="s">
        <v>777</v>
      </c>
    </row>
    <row r="24" spans="1:150" x14ac:dyDescent="0.75">
      <c r="B24" t="s">
        <v>238</v>
      </c>
      <c r="D24" t="s">
        <v>239</v>
      </c>
      <c r="E24" s="2" t="s">
        <v>240</v>
      </c>
      <c r="F24" t="s">
        <v>93</v>
      </c>
      <c r="G24" t="s">
        <v>786</v>
      </c>
    </row>
    <row r="25" spans="1:150" x14ac:dyDescent="0.75">
      <c r="B25" t="s">
        <v>226</v>
      </c>
      <c r="C25" t="s">
        <v>225</v>
      </c>
      <c r="D25" t="s">
        <v>27</v>
      </c>
      <c r="E25" s="1" t="s">
        <v>228</v>
      </c>
      <c r="F25" t="s">
        <v>93</v>
      </c>
      <c r="G25" t="s">
        <v>799</v>
      </c>
      <c r="I25" t="s">
        <v>6</v>
      </c>
      <c r="J25" t="s">
        <v>784</v>
      </c>
      <c r="K25" t="s">
        <v>6</v>
      </c>
      <c r="L25" t="s">
        <v>784</v>
      </c>
      <c r="M25" t="s">
        <v>784</v>
      </c>
      <c r="N25" t="s">
        <v>784</v>
      </c>
      <c r="O25" t="s">
        <v>6</v>
      </c>
      <c r="P25" t="s">
        <v>6</v>
      </c>
      <c r="Q25" t="s">
        <v>6</v>
      </c>
      <c r="R25" t="s">
        <v>6</v>
      </c>
      <c r="S25" t="s">
        <v>6</v>
      </c>
      <c r="T25" t="s">
        <v>6</v>
      </c>
      <c r="U25" t="s">
        <v>6</v>
      </c>
      <c r="V25" t="s">
        <v>6</v>
      </c>
      <c r="W25" t="s">
        <v>784</v>
      </c>
      <c r="X25" t="s">
        <v>6</v>
      </c>
      <c r="Y25" t="s">
        <v>784</v>
      </c>
      <c r="Z25" t="s">
        <v>6</v>
      </c>
      <c r="AA25" t="s">
        <v>6</v>
      </c>
      <c r="AB25" t="s">
        <v>6</v>
      </c>
      <c r="AC25" t="s">
        <v>6</v>
      </c>
      <c r="AD25" t="s">
        <v>6</v>
      </c>
      <c r="AE25" t="s">
        <v>784</v>
      </c>
      <c r="AF25" t="s">
        <v>792</v>
      </c>
      <c r="AG25" t="s">
        <v>6</v>
      </c>
      <c r="AH25" t="s">
        <v>6</v>
      </c>
      <c r="AI25" t="s">
        <v>6</v>
      </c>
      <c r="AJ25" t="s">
        <v>6</v>
      </c>
      <c r="AK25" t="s">
        <v>6</v>
      </c>
      <c r="AL25" t="s">
        <v>6</v>
      </c>
      <c r="AM25" t="s">
        <v>6</v>
      </c>
      <c r="AN25" t="s">
        <v>6</v>
      </c>
      <c r="AO25" t="s">
        <v>784</v>
      </c>
      <c r="AP25" t="s">
        <v>784</v>
      </c>
      <c r="AQ25" t="s">
        <v>784</v>
      </c>
      <c r="AR25" t="s">
        <v>6</v>
      </c>
      <c r="AS25" t="s">
        <v>6</v>
      </c>
      <c r="AT25" t="s">
        <v>784</v>
      </c>
      <c r="AU25" t="s">
        <v>784</v>
      </c>
      <c r="AV25" t="s">
        <v>6</v>
      </c>
      <c r="AW25" t="s">
        <v>792</v>
      </c>
      <c r="AX25" t="s">
        <v>6</v>
      </c>
      <c r="AY25" t="s">
        <v>6</v>
      </c>
      <c r="AZ25" t="s">
        <v>6</v>
      </c>
      <c r="BA25" t="s">
        <v>6</v>
      </c>
      <c r="BB25" t="s">
        <v>6</v>
      </c>
      <c r="BC25" t="s">
        <v>6</v>
      </c>
      <c r="BD25" t="s">
        <v>6</v>
      </c>
      <c r="BE25" t="s">
        <v>784</v>
      </c>
      <c r="BF25" t="s">
        <v>6</v>
      </c>
      <c r="BG25" t="s">
        <v>6</v>
      </c>
      <c r="BH25" t="s">
        <v>6</v>
      </c>
      <c r="BI25" t="s">
        <v>6</v>
      </c>
      <c r="BJ25" t="s">
        <v>784</v>
      </c>
      <c r="BK25" t="s">
        <v>6</v>
      </c>
      <c r="BL25" t="s">
        <v>6</v>
      </c>
      <c r="BM25" t="s">
        <v>784</v>
      </c>
      <c r="BN25" t="s">
        <v>6</v>
      </c>
      <c r="BO25" t="s">
        <v>6</v>
      </c>
      <c r="BP25" t="s">
        <v>784</v>
      </c>
      <c r="BQ25" t="s">
        <v>6</v>
      </c>
      <c r="BR25" t="s">
        <v>6</v>
      </c>
      <c r="BS25" t="s">
        <v>6</v>
      </c>
      <c r="BT25" t="s">
        <v>6</v>
      </c>
      <c r="BU25" t="s">
        <v>6</v>
      </c>
      <c r="BV25" t="s">
        <v>784</v>
      </c>
      <c r="BW25" t="s">
        <v>6</v>
      </c>
      <c r="BX25" t="s">
        <v>784</v>
      </c>
      <c r="BY25" t="s">
        <v>6</v>
      </c>
      <c r="BZ25" t="s">
        <v>6</v>
      </c>
      <c r="CA25" t="s">
        <v>784</v>
      </c>
      <c r="CB25" t="s">
        <v>6</v>
      </c>
      <c r="CC25" t="s">
        <v>6</v>
      </c>
      <c r="CD25" t="s">
        <v>6</v>
      </c>
      <c r="CE25" t="s">
        <v>6</v>
      </c>
      <c r="CF25" t="s">
        <v>6</v>
      </c>
      <c r="CG25" t="s">
        <v>6</v>
      </c>
      <c r="CH25" t="s">
        <v>792</v>
      </c>
      <c r="CI25" t="s">
        <v>792</v>
      </c>
      <c r="CJ25" t="s">
        <v>6</v>
      </c>
      <c r="CK25" t="s">
        <v>784</v>
      </c>
      <c r="CL25" t="s">
        <v>6</v>
      </c>
      <c r="CM25" t="s">
        <v>6</v>
      </c>
      <c r="CN25" t="s">
        <v>6</v>
      </c>
      <c r="CO25" t="s">
        <v>6</v>
      </c>
      <c r="CP25" t="s">
        <v>6</v>
      </c>
      <c r="CQ25" t="s">
        <v>6</v>
      </c>
      <c r="CR25" t="s">
        <v>6</v>
      </c>
      <c r="CS25" t="s">
        <v>784</v>
      </c>
      <c r="CT25" t="s">
        <v>6</v>
      </c>
      <c r="CU25" t="s">
        <v>6</v>
      </c>
      <c r="CV25" t="s">
        <v>6</v>
      </c>
      <c r="CW25" t="s">
        <v>6</v>
      </c>
      <c r="CX25" t="s">
        <v>784</v>
      </c>
      <c r="CY25" t="s">
        <v>784</v>
      </c>
      <c r="CZ25" t="s">
        <v>784</v>
      </c>
      <c r="DA25" t="s">
        <v>6</v>
      </c>
      <c r="DB25" t="s">
        <v>784</v>
      </c>
      <c r="DC25" t="s">
        <v>784</v>
      </c>
      <c r="DD25" t="s">
        <v>784</v>
      </c>
      <c r="DE25" t="s">
        <v>6</v>
      </c>
      <c r="DF25" t="s">
        <v>784</v>
      </c>
      <c r="DG25" t="s">
        <v>6</v>
      </c>
      <c r="DH25" t="s">
        <v>784</v>
      </c>
      <c r="DI25" t="s">
        <v>6</v>
      </c>
      <c r="DJ25" t="s">
        <v>784</v>
      </c>
      <c r="DK25" t="s">
        <v>6</v>
      </c>
      <c r="DL25" t="s">
        <v>6</v>
      </c>
      <c r="DM25" t="s">
        <v>6</v>
      </c>
      <c r="DN25" t="s">
        <v>784</v>
      </c>
      <c r="DO25" t="s">
        <v>6</v>
      </c>
      <c r="DP25" t="s">
        <v>6</v>
      </c>
      <c r="DQ25" t="s">
        <v>6</v>
      </c>
      <c r="DR25" t="s">
        <v>784</v>
      </c>
      <c r="DS25" t="s">
        <v>6</v>
      </c>
      <c r="DT25" t="s">
        <v>6</v>
      </c>
      <c r="DU25" t="s">
        <v>784</v>
      </c>
      <c r="DV25" t="s">
        <v>6</v>
      </c>
      <c r="DW25" t="s">
        <v>6</v>
      </c>
      <c r="DX25" t="s">
        <v>784</v>
      </c>
      <c r="DY25" t="s">
        <v>6</v>
      </c>
      <c r="DZ25" t="s">
        <v>784</v>
      </c>
      <c r="EA25" t="s">
        <v>6</v>
      </c>
      <c r="EB25" t="s">
        <v>6</v>
      </c>
      <c r="EC25" t="s">
        <v>6</v>
      </c>
      <c r="ED25" t="s">
        <v>6</v>
      </c>
      <c r="EE25" t="s">
        <v>6</v>
      </c>
      <c r="EF25" t="s">
        <v>784</v>
      </c>
      <c r="EG25" t="s">
        <v>6</v>
      </c>
      <c r="EH25" t="s">
        <v>6</v>
      </c>
      <c r="EI25" t="s">
        <v>6</v>
      </c>
      <c r="EJ25" t="s">
        <v>6</v>
      </c>
      <c r="EK25" t="s">
        <v>6</v>
      </c>
      <c r="EL25" t="s">
        <v>6</v>
      </c>
      <c r="EM25" t="s">
        <v>6</v>
      </c>
      <c r="EN25" t="s">
        <v>6</v>
      </c>
      <c r="EO25" t="s">
        <v>6</v>
      </c>
      <c r="EP25" t="s">
        <v>6</v>
      </c>
      <c r="EQ25" t="s">
        <v>6</v>
      </c>
      <c r="ER25" t="s">
        <v>784</v>
      </c>
      <c r="ES25" t="s">
        <v>6</v>
      </c>
      <c r="ET25" t="s">
        <v>6</v>
      </c>
    </row>
    <row r="26" spans="1:150" x14ac:dyDescent="0.75">
      <c r="B26" t="s">
        <v>29</v>
      </c>
      <c r="C26" t="s">
        <v>30</v>
      </c>
      <c r="D26" t="s">
        <v>31</v>
      </c>
      <c r="E26" s="1" t="s">
        <v>32</v>
      </c>
      <c r="F26" t="s">
        <v>23</v>
      </c>
      <c r="G26" s="11" t="s">
        <v>800</v>
      </c>
      <c r="I26" t="s">
        <v>6</v>
      </c>
      <c r="J26" t="s">
        <v>6</v>
      </c>
      <c r="K26" t="s">
        <v>6</v>
      </c>
      <c r="L26" t="s">
        <v>792</v>
      </c>
      <c r="M26" t="s">
        <v>6</v>
      </c>
      <c r="N26" t="s">
        <v>6</v>
      </c>
      <c r="O26" t="s">
        <v>6</v>
      </c>
      <c r="P26" t="s">
        <v>6</v>
      </c>
      <c r="Q26" t="s">
        <v>6</v>
      </c>
      <c r="R26" t="s">
        <v>6</v>
      </c>
      <c r="S26" t="s">
        <v>6</v>
      </c>
      <c r="T26" t="s">
        <v>6</v>
      </c>
      <c r="U26" t="s">
        <v>6</v>
      </c>
      <c r="V26" t="s">
        <v>6</v>
      </c>
      <c r="W26" t="s">
        <v>6</v>
      </c>
      <c r="X26" t="s">
        <v>785</v>
      </c>
      <c r="Y26" t="s">
        <v>6</v>
      </c>
      <c r="Z26" t="s">
        <v>6</v>
      </c>
      <c r="AA26" t="s">
        <v>6</v>
      </c>
      <c r="AB26" t="s">
        <v>6</v>
      </c>
      <c r="AC26" t="s">
        <v>6</v>
      </c>
      <c r="AD26" t="s">
        <v>6</v>
      </c>
      <c r="AE26" t="s">
        <v>6</v>
      </c>
      <c r="AF26" t="s">
        <v>6</v>
      </c>
      <c r="AG26" t="s">
        <v>6</v>
      </c>
      <c r="AH26" t="s">
        <v>6</v>
      </c>
      <c r="AI26" t="s">
        <v>6</v>
      </c>
      <c r="AJ26" t="s">
        <v>6</v>
      </c>
      <c r="AK26" t="s">
        <v>6</v>
      </c>
      <c r="AL26" t="s">
        <v>6</v>
      </c>
      <c r="AM26" t="s">
        <v>6</v>
      </c>
      <c r="AN26" t="s">
        <v>6</v>
      </c>
      <c r="AO26" t="s">
        <v>6</v>
      </c>
      <c r="AP26" t="s">
        <v>6</v>
      </c>
      <c r="AQ26" t="s">
        <v>6</v>
      </c>
      <c r="AR26" t="s">
        <v>6</v>
      </c>
      <c r="AS26" t="s">
        <v>6</v>
      </c>
      <c r="AT26" t="s">
        <v>6</v>
      </c>
      <c r="AU26" t="s">
        <v>6</v>
      </c>
      <c r="AV26" t="s">
        <v>6</v>
      </c>
      <c r="AW26" t="s">
        <v>6</v>
      </c>
      <c r="AX26" t="s">
        <v>6</v>
      </c>
      <c r="AY26" t="s">
        <v>6</v>
      </c>
      <c r="AZ26" t="s">
        <v>6</v>
      </c>
      <c r="BA26" t="s">
        <v>6</v>
      </c>
      <c r="BB26" t="s">
        <v>6</v>
      </c>
      <c r="BC26" t="s">
        <v>6</v>
      </c>
      <c r="BD26" t="s">
        <v>6</v>
      </c>
      <c r="BE26" t="s">
        <v>6</v>
      </c>
      <c r="BF26" t="s">
        <v>6</v>
      </c>
      <c r="BG26" t="s">
        <v>6</v>
      </c>
      <c r="BH26" t="s">
        <v>6</v>
      </c>
      <c r="BI26" t="s">
        <v>6</v>
      </c>
      <c r="BJ26" t="s">
        <v>6</v>
      </c>
      <c r="BK26" t="s">
        <v>6</v>
      </c>
      <c r="BL26" t="s">
        <v>6</v>
      </c>
      <c r="BM26" t="s">
        <v>6</v>
      </c>
      <c r="BN26" t="s">
        <v>6</v>
      </c>
      <c r="BO26" t="s">
        <v>6</v>
      </c>
      <c r="BP26" t="s">
        <v>6</v>
      </c>
      <c r="BQ26" t="s">
        <v>6</v>
      </c>
      <c r="BR26" t="s">
        <v>6</v>
      </c>
      <c r="BS26" t="s">
        <v>6</v>
      </c>
      <c r="BT26" t="s">
        <v>6</v>
      </c>
      <c r="BU26" t="s">
        <v>6</v>
      </c>
      <c r="BV26" t="s">
        <v>6</v>
      </c>
      <c r="BW26" t="s">
        <v>6</v>
      </c>
      <c r="BX26" t="s">
        <v>6</v>
      </c>
      <c r="BY26" t="s">
        <v>6</v>
      </c>
      <c r="BZ26" t="s">
        <v>6</v>
      </c>
      <c r="CA26" t="s">
        <v>6</v>
      </c>
      <c r="CB26" t="s">
        <v>6</v>
      </c>
      <c r="CC26" t="s">
        <v>6</v>
      </c>
      <c r="CD26" t="s">
        <v>6</v>
      </c>
      <c r="CE26" t="s">
        <v>6</v>
      </c>
      <c r="CF26" t="s">
        <v>6</v>
      </c>
      <c r="CG26" t="s">
        <v>6</v>
      </c>
      <c r="CH26" t="s">
        <v>6</v>
      </c>
      <c r="CI26" t="s">
        <v>6</v>
      </c>
      <c r="CJ26" t="s">
        <v>6</v>
      </c>
      <c r="CK26" t="s">
        <v>6</v>
      </c>
      <c r="CL26" t="s">
        <v>6</v>
      </c>
      <c r="CM26" t="s">
        <v>6</v>
      </c>
      <c r="CN26" t="s">
        <v>6</v>
      </c>
      <c r="CO26" t="s">
        <v>6</v>
      </c>
      <c r="CP26" t="s">
        <v>6</v>
      </c>
      <c r="CQ26" t="s">
        <v>6</v>
      </c>
      <c r="CR26" t="s">
        <v>6</v>
      </c>
      <c r="CS26" t="s">
        <v>6</v>
      </c>
      <c r="CT26" t="s">
        <v>6</v>
      </c>
      <c r="CU26" t="s">
        <v>6</v>
      </c>
      <c r="CV26" t="s">
        <v>6</v>
      </c>
      <c r="CW26" t="s">
        <v>6</v>
      </c>
      <c r="CX26" t="s">
        <v>6</v>
      </c>
      <c r="CY26" t="s">
        <v>6</v>
      </c>
      <c r="CZ26" t="s">
        <v>6</v>
      </c>
      <c r="DA26" t="s">
        <v>6</v>
      </c>
      <c r="DB26" t="s">
        <v>6</v>
      </c>
      <c r="DC26" t="s">
        <v>6</v>
      </c>
      <c r="DD26" t="s">
        <v>6</v>
      </c>
      <c r="DE26" t="s">
        <v>6</v>
      </c>
      <c r="DF26" t="s">
        <v>6</v>
      </c>
      <c r="DG26" t="s">
        <v>6</v>
      </c>
      <c r="DH26" t="s">
        <v>6</v>
      </c>
      <c r="DI26" t="s">
        <v>6</v>
      </c>
      <c r="DJ26" t="s">
        <v>6</v>
      </c>
      <c r="DK26" t="s">
        <v>6</v>
      </c>
      <c r="DL26" t="s">
        <v>6</v>
      </c>
      <c r="DM26" t="s">
        <v>6</v>
      </c>
      <c r="DN26" t="s">
        <v>6</v>
      </c>
      <c r="DO26" t="s">
        <v>6</v>
      </c>
      <c r="DP26" t="s">
        <v>6</v>
      </c>
      <c r="DQ26" t="s">
        <v>6</v>
      </c>
      <c r="DR26" t="s">
        <v>6</v>
      </c>
      <c r="DS26" t="s">
        <v>6</v>
      </c>
      <c r="DT26" t="s">
        <v>6</v>
      </c>
      <c r="DU26" t="s">
        <v>6</v>
      </c>
      <c r="DV26" t="s">
        <v>6</v>
      </c>
      <c r="DW26" t="s">
        <v>6</v>
      </c>
      <c r="DX26" t="s">
        <v>6</v>
      </c>
      <c r="DY26" t="s">
        <v>6</v>
      </c>
      <c r="DZ26" t="s">
        <v>6</v>
      </c>
      <c r="EA26" t="s">
        <v>6</v>
      </c>
      <c r="EB26" t="s">
        <v>6</v>
      </c>
      <c r="EC26" t="s">
        <v>6</v>
      </c>
      <c r="ED26" t="s">
        <v>6</v>
      </c>
      <c r="EE26" t="s">
        <v>6</v>
      </c>
      <c r="EF26" t="s">
        <v>6</v>
      </c>
      <c r="EG26" t="s">
        <v>6</v>
      </c>
      <c r="EH26" t="s">
        <v>6</v>
      </c>
      <c r="EI26" t="s">
        <v>6</v>
      </c>
      <c r="EJ26" t="s">
        <v>6</v>
      </c>
      <c r="EK26" t="s">
        <v>6</v>
      </c>
      <c r="EL26" t="s">
        <v>6</v>
      </c>
      <c r="EM26" t="s">
        <v>6</v>
      </c>
      <c r="EN26" t="s">
        <v>6</v>
      </c>
      <c r="EO26" t="s">
        <v>6</v>
      </c>
      <c r="EP26" t="s">
        <v>6</v>
      </c>
      <c r="EQ26" t="s">
        <v>792</v>
      </c>
      <c r="ER26" t="s">
        <v>6</v>
      </c>
      <c r="ES26" t="s">
        <v>6</v>
      </c>
      <c r="ET26" t="s">
        <v>6</v>
      </c>
    </row>
    <row r="27" spans="1:150" x14ac:dyDescent="0.75">
      <c r="B27" t="s">
        <v>325</v>
      </c>
      <c r="C27" t="s">
        <v>326</v>
      </c>
      <c r="D27" t="s">
        <v>327</v>
      </c>
      <c r="E27" s="1" t="s">
        <v>328</v>
      </c>
      <c r="F27" t="s">
        <v>93</v>
      </c>
      <c r="G27" t="s">
        <v>11</v>
      </c>
      <c r="I27" t="s">
        <v>6</v>
      </c>
      <c r="J27" t="s">
        <v>784</v>
      </c>
      <c r="K27" t="s">
        <v>6</v>
      </c>
      <c r="L27" t="s">
        <v>784</v>
      </c>
      <c r="M27" t="s">
        <v>784</v>
      </c>
      <c r="N27" t="s">
        <v>784</v>
      </c>
      <c r="O27" t="s">
        <v>6</v>
      </c>
      <c r="P27" t="s">
        <v>6</v>
      </c>
      <c r="Q27" t="s">
        <v>6</v>
      </c>
      <c r="R27" t="s">
        <v>6</v>
      </c>
      <c r="S27" t="s">
        <v>6</v>
      </c>
      <c r="T27" t="s">
        <v>6</v>
      </c>
      <c r="U27" t="s">
        <v>6</v>
      </c>
      <c r="V27" t="s">
        <v>6</v>
      </c>
      <c r="W27" t="s">
        <v>784</v>
      </c>
      <c r="X27" t="s">
        <v>6</v>
      </c>
      <c r="Y27" t="s">
        <v>784</v>
      </c>
      <c r="Z27" t="s">
        <v>6</v>
      </c>
      <c r="AA27" t="s">
        <v>6</v>
      </c>
      <c r="AB27" t="s">
        <v>792</v>
      </c>
      <c r="AC27" t="s">
        <v>6</v>
      </c>
      <c r="AD27" t="s">
        <v>6</v>
      </c>
      <c r="AE27" t="s">
        <v>784</v>
      </c>
      <c r="AF27" t="s">
        <v>6</v>
      </c>
      <c r="AG27" t="s">
        <v>6</v>
      </c>
      <c r="AH27" t="s">
        <v>6</v>
      </c>
      <c r="AI27" t="s">
        <v>6</v>
      </c>
      <c r="AJ27" t="s">
        <v>6</v>
      </c>
      <c r="AK27" t="s">
        <v>784</v>
      </c>
      <c r="AL27" t="s">
        <v>6</v>
      </c>
      <c r="AM27" t="s">
        <v>6</v>
      </c>
      <c r="AN27" t="s">
        <v>6</v>
      </c>
      <c r="AO27" t="s">
        <v>784</v>
      </c>
      <c r="AP27" t="s">
        <v>784</v>
      </c>
      <c r="AQ27" t="s">
        <v>784</v>
      </c>
      <c r="AR27" t="s">
        <v>6</v>
      </c>
      <c r="AS27" t="s">
        <v>6</v>
      </c>
      <c r="AT27" t="s">
        <v>784</v>
      </c>
      <c r="AU27" t="s">
        <v>784</v>
      </c>
      <c r="AV27" t="s">
        <v>6</v>
      </c>
      <c r="AW27" t="s">
        <v>6</v>
      </c>
      <c r="AX27" t="s">
        <v>6</v>
      </c>
      <c r="AY27" t="s">
        <v>6</v>
      </c>
      <c r="AZ27" t="s">
        <v>6</v>
      </c>
      <c r="BA27" t="s">
        <v>6</v>
      </c>
      <c r="BB27" t="s">
        <v>6</v>
      </c>
      <c r="BC27" t="s">
        <v>6</v>
      </c>
      <c r="BD27" t="s">
        <v>6</v>
      </c>
      <c r="BE27" t="s">
        <v>784</v>
      </c>
      <c r="BF27" t="s">
        <v>6</v>
      </c>
      <c r="BG27" t="s">
        <v>6</v>
      </c>
      <c r="BH27" t="s">
        <v>6</v>
      </c>
      <c r="BI27" t="s">
        <v>6</v>
      </c>
      <c r="BJ27" t="s">
        <v>784</v>
      </c>
      <c r="BK27" t="s">
        <v>6</v>
      </c>
      <c r="BL27" t="s">
        <v>6</v>
      </c>
      <c r="BM27" t="s">
        <v>785</v>
      </c>
      <c r="BN27" t="s">
        <v>6</v>
      </c>
      <c r="BO27" t="s">
        <v>6</v>
      </c>
      <c r="BP27" t="s">
        <v>784</v>
      </c>
      <c r="BQ27" t="s">
        <v>6</v>
      </c>
      <c r="BR27" t="s">
        <v>6</v>
      </c>
      <c r="BS27" t="s">
        <v>6</v>
      </c>
      <c r="BT27" t="s">
        <v>6</v>
      </c>
      <c r="BU27" t="s">
        <v>6</v>
      </c>
      <c r="BV27" t="s">
        <v>784</v>
      </c>
      <c r="BW27" t="s">
        <v>784</v>
      </c>
      <c r="BX27" t="s">
        <v>784</v>
      </c>
      <c r="BY27" t="s">
        <v>6</v>
      </c>
      <c r="BZ27" t="s">
        <v>6</v>
      </c>
      <c r="CA27" t="s">
        <v>784</v>
      </c>
      <c r="CB27" t="s">
        <v>784</v>
      </c>
      <c r="CC27" t="s">
        <v>6</v>
      </c>
      <c r="CD27" t="s">
        <v>6</v>
      </c>
      <c r="CE27" t="s">
        <v>6</v>
      </c>
      <c r="CF27" t="s">
        <v>6</v>
      </c>
      <c r="CG27" t="s">
        <v>6</v>
      </c>
      <c r="CH27" t="s">
        <v>785</v>
      </c>
      <c r="CI27" t="s">
        <v>784</v>
      </c>
      <c r="CJ27" t="s">
        <v>6</v>
      </c>
      <c r="CK27" t="s">
        <v>784</v>
      </c>
      <c r="CL27" t="s">
        <v>6</v>
      </c>
      <c r="CM27" t="s">
        <v>6</v>
      </c>
      <c r="CN27" t="s">
        <v>6</v>
      </c>
      <c r="CO27" t="s">
        <v>785</v>
      </c>
      <c r="CP27" t="s">
        <v>6</v>
      </c>
      <c r="CQ27" t="s">
        <v>6</v>
      </c>
      <c r="CR27" t="s">
        <v>6</v>
      </c>
      <c r="CS27" t="s">
        <v>784</v>
      </c>
      <c r="CT27" t="s">
        <v>785</v>
      </c>
      <c r="CU27" t="s">
        <v>6</v>
      </c>
      <c r="CV27" t="s">
        <v>6</v>
      </c>
      <c r="CW27" t="s">
        <v>784</v>
      </c>
      <c r="CX27" t="s">
        <v>784</v>
      </c>
      <c r="CY27" t="s">
        <v>784</v>
      </c>
      <c r="CZ27" t="s">
        <v>784</v>
      </c>
      <c r="DA27" t="s">
        <v>6</v>
      </c>
      <c r="DB27" t="s">
        <v>784</v>
      </c>
      <c r="DC27" t="s">
        <v>784</v>
      </c>
      <c r="DD27" t="s">
        <v>784</v>
      </c>
      <c r="DE27" t="s">
        <v>6</v>
      </c>
      <c r="DF27" t="s">
        <v>784</v>
      </c>
      <c r="DG27" t="s">
        <v>6</v>
      </c>
      <c r="DH27" t="s">
        <v>784</v>
      </c>
      <c r="DI27" t="s">
        <v>6</v>
      </c>
      <c r="DJ27" t="s">
        <v>784</v>
      </c>
      <c r="DK27" t="s">
        <v>784</v>
      </c>
      <c r="DL27" t="s">
        <v>6</v>
      </c>
      <c r="DM27" t="s">
        <v>6</v>
      </c>
      <c r="DN27" t="s">
        <v>784</v>
      </c>
      <c r="DO27" t="s">
        <v>6</v>
      </c>
      <c r="DP27" t="s">
        <v>785</v>
      </c>
      <c r="DQ27" t="s">
        <v>6</v>
      </c>
      <c r="DR27" t="s">
        <v>784</v>
      </c>
      <c r="DS27" t="s">
        <v>792</v>
      </c>
      <c r="DT27" t="s">
        <v>6</v>
      </c>
      <c r="DU27" t="s">
        <v>784</v>
      </c>
      <c r="DV27" t="s">
        <v>6</v>
      </c>
      <c r="DW27" t="s">
        <v>784</v>
      </c>
      <c r="DX27" t="s">
        <v>784</v>
      </c>
      <c r="DY27" t="s">
        <v>6</v>
      </c>
      <c r="DZ27" t="s">
        <v>784</v>
      </c>
      <c r="EA27" t="s">
        <v>6</v>
      </c>
      <c r="EB27" t="s">
        <v>6</v>
      </c>
      <c r="EC27" t="s">
        <v>6</v>
      </c>
      <c r="ED27" t="s">
        <v>6</v>
      </c>
      <c r="EE27" t="s">
        <v>6</v>
      </c>
      <c r="EF27" t="s">
        <v>784</v>
      </c>
      <c r="EG27" t="s">
        <v>6</v>
      </c>
      <c r="EH27" t="s">
        <v>6</v>
      </c>
      <c r="EI27" t="s">
        <v>6</v>
      </c>
      <c r="EJ27" t="s">
        <v>6</v>
      </c>
      <c r="EK27" t="s">
        <v>6</v>
      </c>
      <c r="EL27" t="s">
        <v>6</v>
      </c>
      <c r="EM27" t="s">
        <v>6</v>
      </c>
      <c r="EN27" t="s">
        <v>6</v>
      </c>
      <c r="EO27" t="s">
        <v>6</v>
      </c>
      <c r="EP27" t="s">
        <v>6</v>
      </c>
      <c r="EQ27" t="s">
        <v>6</v>
      </c>
      <c r="ER27" t="s">
        <v>784</v>
      </c>
      <c r="ES27" t="s">
        <v>6</v>
      </c>
      <c r="ET27" t="s">
        <v>792</v>
      </c>
    </row>
    <row r="28" spans="1:150" x14ac:dyDescent="0.75">
      <c r="B28" t="s">
        <v>91</v>
      </c>
      <c r="D28" t="s">
        <v>8</v>
      </c>
      <c r="E28" s="2" t="s">
        <v>92</v>
      </c>
      <c r="F28" t="s">
        <v>93</v>
      </c>
      <c r="G28" t="s">
        <v>786</v>
      </c>
    </row>
    <row r="29" spans="1:150" x14ac:dyDescent="0.75">
      <c r="B29" t="s">
        <v>67</v>
      </c>
      <c r="C29" t="s">
        <v>68</v>
      </c>
      <c r="D29" t="s">
        <v>69</v>
      </c>
      <c r="E29" s="2" t="s">
        <v>70</v>
      </c>
      <c r="F29" t="s">
        <v>789</v>
      </c>
      <c r="G29" t="s">
        <v>786</v>
      </c>
    </row>
    <row r="30" spans="1:150" x14ac:dyDescent="0.75">
      <c r="B30" t="s">
        <v>344</v>
      </c>
      <c r="C30" t="s">
        <v>343</v>
      </c>
      <c r="D30" t="s">
        <v>327</v>
      </c>
      <c r="E30" t="s">
        <v>346</v>
      </c>
      <c r="F30" t="s">
        <v>93</v>
      </c>
      <c r="G30" t="s">
        <v>790</v>
      </c>
    </row>
    <row r="31" spans="1:150" x14ac:dyDescent="0.75">
      <c r="B31" t="s">
        <v>235</v>
      </c>
      <c r="C31" t="s">
        <v>236</v>
      </c>
      <c r="D31" t="s">
        <v>69</v>
      </c>
      <c r="E31" t="s">
        <v>237</v>
      </c>
      <c r="F31" t="s">
        <v>71</v>
      </c>
      <c r="G31" t="s">
        <v>790</v>
      </c>
    </row>
    <row r="32" spans="1:150" x14ac:dyDescent="0.75">
      <c r="B32" t="s">
        <v>216</v>
      </c>
      <c r="C32" t="s">
        <v>217</v>
      </c>
      <c r="D32" t="s">
        <v>218</v>
      </c>
      <c r="E32" s="1" t="s">
        <v>219</v>
      </c>
      <c r="F32" t="s">
        <v>71</v>
      </c>
      <c r="G32" t="s">
        <v>800</v>
      </c>
      <c r="I32" t="s">
        <v>6</v>
      </c>
      <c r="J32" t="s">
        <v>784</v>
      </c>
      <c r="K32" t="s">
        <v>6</v>
      </c>
      <c r="L32" t="s">
        <v>784</v>
      </c>
      <c r="M32" t="s">
        <v>784</v>
      </c>
      <c r="N32" t="s">
        <v>784</v>
      </c>
      <c r="O32" t="s">
        <v>6</v>
      </c>
      <c r="P32" t="s">
        <v>6</v>
      </c>
      <c r="Q32" t="s">
        <v>6</v>
      </c>
      <c r="R32" t="s">
        <v>6</v>
      </c>
      <c r="S32" t="s">
        <v>6</v>
      </c>
      <c r="T32" t="s">
        <v>6</v>
      </c>
      <c r="U32" t="s">
        <v>6</v>
      </c>
      <c r="V32" t="s">
        <v>6</v>
      </c>
      <c r="W32" t="s">
        <v>784</v>
      </c>
      <c r="X32" t="s">
        <v>6</v>
      </c>
      <c r="Y32" t="s">
        <v>784</v>
      </c>
      <c r="Z32" t="s">
        <v>6</v>
      </c>
      <c r="AA32" t="s">
        <v>792</v>
      </c>
      <c r="AB32" t="s">
        <v>6</v>
      </c>
      <c r="AC32" t="s">
        <v>6</v>
      </c>
      <c r="AD32" t="s">
        <v>6</v>
      </c>
      <c r="AE32" t="s">
        <v>784</v>
      </c>
      <c r="AF32" t="s">
        <v>6</v>
      </c>
      <c r="AG32" t="s">
        <v>6</v>
      </c>
      <c r="AH32" t="s">
        <v>6</v>
      </c>
      <c r="AI32" t="s">
        <v>6</v>
      </c>
      <c r="AJ32" t="s">
        <v>6</v>
      </c>
      <c r="AK32" t="s">
        <v>784</v>
      </c>
      <c r="AL32" t="s">
        <v>6</v>
      </c>
      <c r="AM32" t="s">
        <v>6</v>
      </c>
      <c r="AN32" t="s">
        <v>6</v>
      </c>
      <c r="AO32" t="s">
        <v>784</v>
      </c>
      <c r="AP32" t="s">
        <v>784</v>
      </c>
      <c r="AQ32" t="s">
        <v>784</v>
      </c>
      <c r="AR32" t="s">
        <v>6</v>
      </c>
      <c r="AS32" t="s">
        <v>6</v>
      </c>
      <c r="AT32" t="s">
        <v>784</v>
      </c>
      <c r="AU32" t="s">
        <v>792</v>
      </c>
      <c r="AV32" t="s">
        <v>6</v>
      </c>
      <c r="AW32" t="s">
        <v>6</v>
      </c>
      <c r="AX32" t="s">
        <v>6</v>
      </c>
      <c r="AY32" t="s">
        <v>6</v>
      </c>
      <c r="AZ32" t="s">
        <v>6</v>
      </c>
      <c r="BA32" t="s">
        <v>6</v>
      </c>
      <c r="BB32" t="s">
        <v>6</v>
      </c>
      <c r="BC32" t="s">
        <v>6</v>
      </c>
      <c r="BD32" t="s">
        <v>6</v>
      </c>
      <c r="BE32" t="s">
        <v>784</v>
      </c>
      <c r="BF32" t="s">
        <v>785</v>
      </c>
      <c r="BG32" t="s">
        <v>6</v>
      </c>
      <c r="BH32" t="s">
        <v>6</v>
      </c>
      <c r="BI32" t="s">
        <v>6</v>
      </c>
      <c r="BJ32" t="s">
        <v>784</v>
      </c>
      <c r="BK32" t="s">
        <v>6</v>
      </c>
      <c r="BL32" t="s">
        <v>6</v>
      </c>
      <c r="BM32" t="s">
        <v>784</v>
      </c>
      <c r="BN32" t="s">
        <v>6</v>
      </c>
      <c r="BO32" t="s">
        <v>6</v>
      </c>
      <c r="BP32" t="s">
        <v>784</v>
      </c>
      <c r="BQ32" t="s">
        <v>6</v>
      </c>
      <c r="BR32" t="s">
        <v>6</v>
      </c>
      <c r="BS32" t="s">
        <v>6</v>
      </c>
      <c r="BT32" t="s">
        <v>6</v>
      </c>
      <c r="BU32" t="s">
        <v>6</v>
      </c>
      <c r="BV32" t="s">
        <v>784</v>
      </c>
      <c r="BW32" t="s">
        <v>792</v>
      </c>
      <c r="BX32" t="s">
        <v>792</v>
      </c>
      <c r="BY32" t="s">
        <v>6</v>
      </c>
      <c r="BZ32" t="s">
        <v>6</v>
      </c>
      <c r="CA32" t="s">
        <v>784</v>
      </c>
      <c r="CB32" t="s">
        <v>6</v>
      </c>
      <c r="CC32" t="s">
        <v>6</v>
      </c>
      <c r="CD32" t="s">
        <v>6</v>
      </c>
      <c r="CE32" t="s">
        <v>6</v>
      </c>
      <c r="CF32" t="s">
        <v>6</v>
      </c>
      <c r="CG32" t="s">
        <v>6</v>
      </c>
      <c r="CH32" t="s">
        <v>6</v>
      </c>
      <c r="CI32" t="s">
        <v>785</v>
      </c>
      <c r="CJ32" t="s">
        <v>6</v>
      </c>
      <c r="CK32" t="s">
        <v>784</v>
      </c>
      <c r="CL32" t="s">
        <v>6</v>
      </c>
      <c r="CM32" t="s">
        <v>6</v>
      </c>
      <c r="CN32" t="s">
        <v>6</v>
      </c>
      <c r="CO32" t="s">
        <v>6</v>
      </c>
      <c r="CP32" t="s">
        <v>6</v>
      </c>
      <c r="CQ32" t="s">
        <v>6</v>
      </c>
      <c r="CR32" t="s">
        <v>6</v>
      </c>
      <c r="CS32" t="s">
        <v>784</v>
      </c>
      <c r="CT32" t="s">
        <v>6</v>
      </c>
      <c r="CU32" t="s">
        <v>6</v>
      </c>
      <c r="CV32" t="s">
        <v>6</v>
      </c>
      <c r="CW32" t="s">
        <v>6</v>
      </c>
      <c r="CX32" t="s">
        <v>784</v>
      </c>
      <c r="CY32" t="s">
        <v>784</v>
      </c>
      <c r="CZ32" t="s">
        <v>784</v>
      </c>
      <c r="DA32" t="s">
        <v>6</v>
      </c>
      <c r="DB32" t="s">
        <v>784</v>
      </c>
      <c r="DC32" t="s">
        <v>784</v>
      </c>
      <c r="DD32" t="s">
        <v>784</v>
      </c>
      <c r="DE32" t="s">
        <v>6</v>
      </c>
      <c r="DF32" t="s">
        <v>784</v>
      </c>
      <c r="DG32" t="s">
        <v>6</v>
      </c>
      <c r="DH32" t="s">
        <v>784</v>
      </c>
      <c r="DI32" t="s">
        <v>6</v>
      </c>
      <c r="DJ32" t="s">
        <v>784</v>
      </c>
      <c r="DK32" t="s">
        <v>6</v>
      </c>
      <c r="DL32" t="s">
        <v>6</v>
      </c>
      <c r="DM32" t="s">
        <v>6</v>
      </c>
      <c r="DN32" t="s">
        <v>6</v>
      </c>
      <c r="DO32" t="s">
        <v>6</v>
      </c>
      <c r="DP32" t="s">
        <v>6</v>
      </c>
      <c r="DQ32" t="s">
        <v>6</v>
      </c>
      <c r="DR32" t="s">
        <v>784</v>
      </c>
      <c r="DS32" t="s">
        <v>6</v>
      </c>
      <c r="DT32" t="s">
        <v>6</v>
      </c>
      <c r="DU32" t="s">
        <v>784</v>
      </c>
      <c r="DV32" t="s">
        <v>6</v>
      </c>
      <c r="DW32" t="s">
        <v>784</v>
      </c>
      <c r="DX32" t="s">
        <v>6</v>
      </c>
      <c r="DY32" t="s">
        <v>6</v>
      </c>
      <c r="DZ32" t="s">
        <v>784</v>
      </c>
      <c r="EA32" t="s">
        <v>6</v>
      </c>
      <c r="EB32" t="s">
        <v>6</v>
      </c>
      <c r="EC32" t="s">
        <v>6</v>
      </c>
      <c r="ED32" t="s">
        <v>6</v>
      </c>
      <c r="EE32" t="s">
        <v>6</v>
      </c>
      <c r="EF32" t="s">
        <v>6</v>
      </c>
      <c r="EG32" t="s">
        <v>6</v>
      </c>
      <c r="EH32" t="s">
        <v>6</v>
      </c>
      <c r="EI32" t="s">
        <v>6</v>
      </c>
      <c r="EJ32" t="s">
        <v>6</v>
      </c>
      <c r="EK32" t="s">
        <v>6</v>
      </c>
      <c r="EL32" t="s">
        <v>6</v>
      </c>
      <c r="EM32" t="s">
        <v>6</v>
      </c>
      <c r="EN32" t="s">
        <v>6</v>
      </c>
      <c r="EO32" t="s">
        <v>6</v>
      </c>
      <c r="EP32" t="s">
        <v>6</v>
      </c>
      <c r="EQ32" t="s">
        <v>6</v>
      </c>
      <c r="ER32" t="s">
        <v>784</v>
      </c>
      <c r="ES32" t="s">
        <v>6</v>
      </c>
      <c r="ET32" t="s">
        <v>792</v>
      </c>
    </row>
    <row r="33" spans="1:150" x14ac:dyDescent="0.75">
      <c r="B33" t="s">
        <v>229</v>
      </c>
      <c r="D33" t="s">
        <v>230</v>
      </c>
      <c r="E33" s="2" t="s">
        <v>231</v>
      </c>
      <c r="F33" t="s">
        <v>93</v>
      </c>
      <c r="G33" t="s">
        <v>786</v>
      </c>
    </row>
    <row r="34" spans="1:150" x14ac:dyDescent="0.75">
      <c r="B34" t="s">
        <v>396</v>
      </c>
      <c r="C34" t="s">
        <v>397</v>
      </c>
      <c r="D34" t="s">
        <v>31</v>
      </c>
      <c r="E34" t="s">
        <v>398</v>
      </c>
      <c r="F34" t="s">
        <v>71</v>
      </c>
      <c r="G34" t="s">
        <v>790</v>
      </c>
    </row>
    <row r="35" spans="1:150" x14ac:dyDescent="0.75">
      <c r="B35" t="s">
        <v>73</v>
      </c>
      <c r="C35" t="s">
        <v>74</v>
      </c>
      <c r="D35" t="s">
        <v>75</v>
      </c>
      <c r="E35" t="s">
        <v>76</v>
      </c>
      <c r="F35" t="s">
        <v>71</v>
      </c>
      <c r="G35" t="s">
        <v>790</v>
      </c>
    </row>
    <row r="36" spans="1:150" x14ac:dyDescent="0.75">
      <c r="B36" t="s">
        <v>401</v>
      </c>
      <c r="C36" t="s">
        <v>402</v>
      </c>
      <c r="D36" t="s">
        <v>403</v>
      </c>
      <c r="E36" s="2" t="s">
        <v>404</v>
      </c>
      <c r="F36" t="s">
        <v>791</v>
      </c>
      <c r="G36" t="s">
        <v>786</v>
      </c>
    </row>
    <row r="37" spans="1:150" x14ac:dyDescent="0.75">
      <c r="B37" t="s">
        <v>232</v>
      </c>
      <c r="D37" t="s">
        <v>233</v>
      </c>
      <c r="E37" s="1" t="s">
        <v>234</v>
      </c>
      <c r="F37" t="s">
        <v>93</v>
      </c>
      <c r="G37" t="s">
        <v>800</v>
      </c>
      <c r="I37" t="s">
        <v>6</v>
      </c>
      <c r="J37" t="s">
        <v>6</v>
      </c>
      <c r="K37" t="s">
        <v>792</v>
      </c>
      <c r="L37" t="s">
        <v>6</v>
      </c>
      <c r="M37" t="s">
        <v>6</v>
      </c>
      <c r="N37" t="s">
        <v>6</v>
      </c>
      <c r="O37" t="s">
        <v>6</v>
      </c>
      <c r="P37" t="s">
        <v>6</v>
      </c>
      <c r="Q37" t="s">
        <v>6</v>
      </c>
      <c r="R37" t="s">
        <v>6</v>
      </c>
      <c r="S37" t="s">
        <v>6</v>
      </c>
      <c r="T37" t="s">
        <v>6</v>
      </c>
      <c r="U37" t="s">
        <v>6</v>
      </c>
      <c r="V37" t="s">
        <v>6</v>
      </c>
      <c r="W37" t="s">
        <v>6</v>
      </c>
      <c r="X37" t="s">
        <v>6</v>
      </c>
      <c r="Y37" t="s">
        <v>6</v>
      </c>
      <c r="Z37" t="s">
        <v>6</v>
      </c>
      <c r="AA37" t="s">
        <v>6</v>
      </c>
      <c r="AB37" t="s">
        <v>6</v>
      </c>
      <c r="AC37" t="s">
        <v>6</v>
      </c>
      <c r="AD37" t="s">
        <v>6</v>
      </c>
      <c r="AE37" t="s">
        <v>6</v>
      </c>
      <c r="AF37" t="s">
        <v>6</v>
      </c>
      <c r="AG37" t="s">
        <v>6</v>
      </c>
      <c r="AH37" t="s">
        <v>6</v>
      </c>
      <c r="AI37" t="s">
        <v>6</v>
      </c>
      <c r="AJ37" t="s">
        <v>6</v>
      </c>
      <c r="AK37" t="s">
        <v>6</v>
      </c>
      <c r="AL37" t="s">
        <v>6</v>
      </c>
      <c r="AM37" t="s">
        <v>6</v>
      </c>
      <c r="AN37" t="s">
        <v>6</v>
      </c>
      <c r="AO37" t="s">
        <v>6</v>
      </c>
      <c r="AP37" t="s">
        <v>6</v>
      </c>
      <c r="AQ37" t="s">
        <v>6</v>
      </c>
      <c r="AR37" t="s">
        <v>6</v>
      </c>
      <c r="AS37" t="s">
        <v>6</v>
      </c>
      <c r="AT37" t="s">
        <v>6</v>
      </c>
      <c r="AU37" t="s">
        <v>6</v>
      </c>
      <c r="AV37" t="s">
        <v>6</v>
      </c>
      <c r="AW37" t="s">
        <v>6</v>
      </c>
      <c r="AX37" t="s">
        <v>6</v>
      </c>
      <c r="AY37" t="s">
        <v>6</v>
      </c>
      <c r="AZ37" t="s">
        <v>6</v>
      </c>
      <c r="BA37" t="s">
        <v>6</v>
      </c>
      <c r="BB37" t="s">
        <v>6</v>
      </c>
      <c r="BC37" t="s">
        <v>6</v>
      </c>
      <c r="BD37" t="s">
        <v>792</v>
      </c>
      <c r="BE37" t="s">
        <v>6</v>
      </c>
      <c r="BF37" t="s">
        <v>792</v>
      </c>
      <c r="BG37" t="s">
        <v>6</v>
      </c>
      <c r="BH37" t="s">
        <v>6</v>
      </c>
      <c r="BI37" t="s">
        <v>6</v>
      </c>
      <c r="BJ37" t="s">
        <v>6</v>
      </c>
      <c r="BK37" t="s">
        <v>6</v>
      </c>
      <c r="BL37" t="s">
        <v>6</v>
      </c>
      <c r="BM37" t="s">
        <v>6</v>
      </c>
      <c r="BN37" t="s">
        <v>6</v>
      </c>
      <c r="BO37" t="s">
        <v>6</v>
      </c>
      <c r="BP37" t="s">
        <v>6</v>
      </c>
      <c r="BQ37" t="s">
        <v>6</v>
      </c>
      <c r="BR37" t="s">
        <v>6</v>
      </c>
      <c r="BS37" t="s">
        <v>6</v>
      </c>
      <c r="BT37" t="s">
        <v>6</v>
      </c>
      <c r="BU37" t="s">
        <v>6</v>
      </c>
      <c r="BV37" t="s">
        <v>6</v>
      </c>
      <c r="BW37" t="s">
        <v>792</v>
      </c>
      <c r="BX37" t="s">
        <v>6</v>
      </c>
      <c r="BY37" t="s">
        <v>792</v>
      </c>
      <c r="BZ37" t="s">
        <v>6</v>
      </c>
      <c r="CA37" t="s">
        <v>6</v>
      </c>
      <c r="CB37" t="s">
        <v>6</v>
      </c>
      <c r="CC37" t="s">
        <v>6</v>
      </c>
      <c r="CD37" t="s">
        <v>6</v>
      </c>
      <c r="CE37" t="s">
        <v>6</v>
      </c>
      <c r="CF37" t="s">
        <v>6</v>
      </c>
      <c r="CG37" t="s">
        <v>6</v>
      </c>
      <c r="CH37" t="s">
        <v>6</v>
      </c>
      <c r="CI37" t="s">
        <v>784</v>
      </c>
      <c r="CJ37" t="s">
        <v>6</v>
      </c>
      <c r="CK37" t="s">
        <v>6</v>
      </c>
      <c r="CL37" t="s">
        <v>6</v>
      </c>
      <c r="CM37" t="s">
        <v>6</v>
      </c>
      <c r="CN37" t="s">
        <v>6</v>
      </c>
      <c r="CO37" t="s">
        <v>6</v>
      </c>
      <c r="CP37" t="s">
        <v>6</v>
      </c>
      <c r="CQ37" t="s">
        <v>6</v>
      </c>
      <c r="CR37" t="s">
        <v>6</v>
      </c>
      <c r="CS37" t="s">
        <v>6</v>
      </c>
      <c r="CT37" t="s">
        <v>6</v>
      </c>
      <c r="CU37" t="s">
        <v>6</v>
      </c>
      <c r="CV37" t="s">
        <v>6</v>
      </c>
      <c r="CW37" t="s">
        <v>6</v>
      </c>
      <c r="CX37" t="s">
        <v>6</v>
      </c>
      <c r="CY37" t="s">
        <v>6</v>
      </c>
      <c r="CZ37" t="s">
        <v>6</v>
      </c>
      <c r="DA37" t="s">
        <v>6</v>
      </c>
      <c r="DB37" t="s">
        <v>6</v>
      </c>
      <c r="DC37" t="s">
        <v>6</v>
      </c>
      <c r="DD37" t="s">
        <v>784</v>
      </c>
      <c r="DE37" t="s">
        <v>6</v>
      </c>
      <c r="DF37" t="s">
        <v>6</v>
      </c>
      <c r="DG37" t="s">
        <v>6</v>
      </c>
      <c r="DH37" t="s">
        <v>6</v>
      </c>
      <c r="DI37" t="s">
        <v>6</v>
      </c>
      <c r="DJ37" t="s">
        <v>6</v>
      </c>
      <c r="DK37" t="s">
        <v>6</v>
      </c>
      <c r="DL37" t="s">
        <v>6</v>
      </c>
      <c r="DM37" t="s">
        <v>6</v>
      </c>
      <c r="DN37" t="s">
        <v>6</v>
      </c>
      <c r="DO37" t="s">
        <v>6</v>
      </c>
      <c r="DP37" t="s">
        <v>6</v>
      </c>
      <c r="DQ37" t="s">
        <v>6</v>
      </c>
      <c r="DR37" t="s">
        <v>6</v>
      </c>
      <c r="DS37" t="s">
        <v>6</v>
      </c>
      <c r="DT37" t="s">
        <v>6</v>
      </c>
      <c r="DU37" t="s">
        <v>6</v>
      </c>
      <c r="DV37" t="s">
        <v>6</v>
      </c>
      <c r="DW37" t="s">
        <v>6</v>
      </c>
      <c r="DX37" t="s">
        <v>6</v>
      </c>
      <c r="DY37" t="s">
        <v>6</v>
      </c>
      <c r="DZ37" t="s">
        <v>6</v>
      </c>
      <c r="EA37" t="s">
        <v>6</v>
      </c>
      <c r="EB37" t="s">
        <v>6</v>
      </c>
      <c r="EC37" t="s">
        <v>6</v>
      </c>
      <c r="ED37" t="s">
        <v>6</v>
      </c>
      <c r="EE37" t="s">
        <v>6</v>
      </c>
      <c r="EF37" t="s">
        <v>6</v>
      </c>
      <c r="EG37" t="s">
        <v>6</v>
      </c>
      <c r="EH37" t="s">
        <v>6</v>
      </c>
      <c r="EI37" t="s">
        <v>6</v>
      </c>
      <c r="EJ37" t="s">
        <v>6</v>
      </c>
      <c r="EK37" t="s">
        <v>6</v>
      </c>
      <c r="EL37" t="s">
        <v>6</v>
      </c>
      <c r="EM37" t="s">
        <v>6</v>
      </c>
      <c r="EN37" t="s">
        <v>6</v>
      </c>
      <c r="EO37" t="s">
        <v>6</v>
      </c>
      <c r="EP37" t="s">
        <v>6</v>
      </c>
      <c r="EQ37" t="s">
        <v>6</v>
      </c>
      <c r="ER37" t="s">
        <v>6</v>
      </c>
      <c r="ES37" t="s">
        <v>6</v>
      </c>
      <c r="ET37" t="s">
        <v>6</v>
      </c>
    </row>
    <row r="38" spans="1:150" x14ac:dyDescent="0.75">
      <c r="B38" t="s">
        <v>164</v>
      </c>
      <c r="C38" t="s">
        <v>165</v>
      </c>
      <c r="D38" t="s">
        <v>166</v>
      </c>
      <c r="E38" s="1" t="s">
        <v>167</v>
      </c>
      <c r="F38" t="s">
        <v>93</v>
      </c>
      <c r="G38" t="s">
        <v>799</v>
      </c>
      <c r="I38" t="s">
        <v>6</v>
      </c>
      <c r="J38" t="s">
        <v>6</v>
      </c>
      <c r="K38" t="s">
        <v>6</v>
      </c>
      <c r="L38" t="s">
        <v>6</v>
      </c>
      <c r="M38" t="s">
        <v>6</v>
      </c>
      <c r="N38" t="s">
        <v>6</v>
      </c>
      <c r="O38" t="s">
        <v>6</v>
      </c>
      <c r="P38" t="s">
        <v>6</v>
      </c>
      <c r="Q38" t="s">
        <v>6</v>
      </c>
      <c r="R38" t="s">
        <v>6</v>
      </c>
      <c r="S38" t="s">
        <v>6</v>
      </c>
      <c r="T38" t="s">
        <v>6</v>
      </c>
      <c r="U38" t="s">
        <v>6</v>
      </c>
      <c r="V38" t="s">
        <v>6</v>
      </c>
      <c r="W38" t="s">
        <v>6</v>
      </c>
      <c r="X38" t="s">
        <v>6</v>
      </c>
      <c r="Y38" t="s">
        <v>6</v>
      </c>
      <c r="Z38" t="s">
        <v>6</v>
      </c>
      <c r="AA38" t="s">
        <v>6</v>
      </c>
      <c r="AB38" t="s">
        <v>6</v>
      </c>
      <c r="AC38" t="s">
        <v>6</v>
      </c>
      <c r="AD38" t="s">
        <v>6</v>
      </c>
      <c r="AE38" t="s">
        <v>6</v>
      </c>
      <c r="AF38" t="s">
        <v>792</v>
      </c>
      <c r="AG38" t="s">
        <v>6</v>
      </c>
      <c r="AH38" t="s">
        <v>6</v>
      </c>
      <c r="AI38" t="s">
        <v>6</v>
      </c>
      <c r="AJ38" t="s">
        <v>6</v>
      </c>
      <c r="AK38" t="s">
        <v>6</v>
      </c>
      <c r="AL38" t="s">
        <v>6</v>
      </c>
      <c r="AM38" t="s">
        <v>6</v>
      </c>
      <c r="AN38" t="s">
        <v>6</v>
      </c>
      <c r="AO38" t="s">
        <v>6</v>
      </c>
      <c r="AP38" t="s">
        <v>6</v>
      </c>
      <c r="AQ38" t="s">
        <v>6</v>
      </c>
      <c r="AR38" t="s">
        <v>6</v>
      </c>
      <c r="AS38" t="s">
        <v>6</v>
      </c>
      <c r="AT38" t="s">
        <v>6</v>
      </c>
      <c r="AU38" t="s">
        <v>6</v>
      </c>
      <c r="AV38" t="s">
        <v>6</v>
      </c>
      <c r="AW38" t="s">
        <v>6</v>
      </c>
      <c r="AX38" t="s">
        <v>6</v>
      </c>
      <c r="AY38" t="s">
        <v>6</v>
      </c>
      <c r="AZ38" t="s">
        <v>6</v>
      </c>
      <c r="BA38" t="s">
        <v>6</v>
      </c>
      <c r="BB38" t="s">
        <v>6</v>
      </c>
      <c r="BC38" t="s">
        <v>6</v>
      </c>
      <c r="BD38" t="s">
        <v>6</v>
      </c>
      <c r="BE38" t="s">
        <v>6</v>
      </c>
      <c r="BF38" t="s">
        <v>6</v>
      </c>
      <c r="BG38" t="s">
        <v>6</v>
      </c>
      <c r="BH38" t="s">
        <v>6</v>
      </c>
      <c r="BI38" t="s">
        <v>6</v>
      </c>
      <c r="BJ38" t="s">
        <v>6</v>
      </c>
      <c r="BK38" t="s">
        <v>6</v>
      </c>
      <c r="BL38" t="s">
        <v>6</v>
      </c>
      <c r="BM38" t="s">
        <v>6</v>
      </c>
      <c r="BN38" t="s">
        <v>6</v>
      </c>
      <c r="BO38" t="s">
        <v>6</v>
      </c>
      <c r="BP38" t="s">
        <v>6</v>
      </c>
      <c r="BQ38" t="s">
        <v>6</v>
      </c>
      <c r="BR38" t="s">
        <v>6</v>
      </c>
      <c r="BS38" t="s">
        <v>6</v>
      </c>
      <c r="BT38" t="s">
        <v>6</v>
      </c>
      <c r="BU38" t="s">
        <v>785</v>
      </c>
      <c r="BV38" t="s">
        <v>6</v>
      </c>
      <c r="BW38" t="s">
        <v>6</v>
      </c>
      <c r="BX38" t="s">
        <v>792</v>
      </c>
      <c r="BY38" t="s">
        <v>6</v>
      </c>
      <c r="BZ38" t="s">
        <v>6</v>
      </c>
      <c r="CA38" t="s">
        <v>6</v>
      </c>
      <c r="CB38" t="s">
        <v>6</v>
      </c>
      <c r="CC38" t="s">
        <v>6</v>
      </c>
      <c r="CD38" t="s">
        <v>6</v>
      </c>
      <c r="CE38" t="s">
        <v>6</v>
      </c>
      <c r="CF38" t="s">
        <v>6</v>
      </c>
      <c r="CG38" t="s">
        <v>6</v>
      </c>
      <c r="CH38" t="s">
        <v>6</v>
      </c>
      <c r="CI38" t="s">
        <v>792</v>
      </c>
      <c r="CJ38" t="s">
        <v>6</v>
      </c>
      <c r="CK38" t="s">
        <v>6</v>
      </c>
      <c r="CL38" t="s">
        <v>6</v>
      </c>
      <c r="CM38" t="s">
        <v>6</v>
      </c>
      <c r="CN38" t="s">
        <v>6</v>
      </c>
      <c r="CO38" t="s">
        <v>6</v>
      </c>
      <c r="CP38" t="s">
        <v>6</v>
      </c>
      <c r="CQ38" t="s">
        <v>6</v>
      </c>
      <c r="CR38" t="s">
        <v>6</v>
      </c>
      <c r="CS38" t="s">
        <v>6</v>
      </c>
      <c r="CT38" t="s">
        <v>6</v>
      </c>
      <c r="CU38" t="s">
        <v>6</v>
      </c>
      <c r="CV38" t="s">
        <v>6</v>
      </c>
      <c r="CW38" t="s">
        <v>6</v>
      </c>
      <c r="CX38" t="s">
        <v>6</v>
      </c>
      <c r="CY38" t="s">
        <v>6</v>
      </c>
      <c r="CZ38" t="s">
        <v>6</v>
      </c>
      <c r="DA38" t="s">
        <v>6</v>
      </c>
      <c r="DB38" t="s">
        <v>6</v>
      </c>
      <c r="DC38" t="s">
        <v>6</v>
      </c>
      <c r="DD38" t="s">
        <v>6</v>
      </c>
      <c r="DE38" t="s">
        <v>785</v>
      </c>
      <c r="DF38" t="s">
        <v>6</v>
      </c>
      <c r="DG38" t="s">
        <v>6</v>
      </c>
      <c r="DH38" t="s">
        <v>6</v>
      </c>
      <c r="DI38" t="s">
        <v>6</v>
      </c>
      <c r="DJ38" t="s">
        <v>6</v>
      </c>
      <c r="DK38" t="s">
        <v>6</v>
      </c>
      <c r="DL38" t="s">
        <v>6</v>
      </c>
      <c r="DM38" t="s">
        <v>785</v>
      </c>
      <c r="DN38" t="s">
        <v>6</v>
      </c>
      <c r="DO38" t="s">
        <v>6</v>
      </c>
      <c r="DP38" t="s">
        <v>6</v>
      </c>
      <c r="DQ38" t="s">
        <v>6</v>
      </c>
      <c r="DR38" t="s">
        <v>6</v>
      </c>
      <c r="DS38" t="s">
        <v>6</v>
      </c>
      <c r="DT38" t="s">
        <v>6</v>
      </c>
      <c r="DU38" t="s">
        <v>6</v>
      </c>
      <c r="DV38" t="s">
        <v>6</v>
      </c>
      <c r="DW38" t="s">
        <v>6</v>
      </c>
      <c r="DX38" t="s">
        <v>785</v>
      </c>
      <c r="DY38" t="s">
        <v>6</v>
      </c>
      <c r="DZ38" t="s">
        <v>6</v>
      </c>
      <c r="EA38" t="s">
        <v>6</v>
      </c>
      <c r="EB38" t="s">
        <v>6</v>
      </c>
      <c r="EC38" t="s">
        <v>6</v>
      </c>
      <c r="ED38" t="s">
        <v>6</v>
      </c>
      <c r="EE38" t="s">
        <v>6</v>
      </c>
      <c r="EF38" t="s">
        <v>6</v>
      </c>
      <c r="EG38" t="s">
        <v>6</v>
      </c>
      <c r="EH38" t="s">
        <v>6</v>
      </c>
      <c r="EI38" t="s">
        <v>6</v>
      </c>
      <c r="EJ38" t="s">
        <v>6</v>
      </c>
      <c r="EK38" t="s">
        <v>6</v>
      </c>
      <c r="EL38" t="s">
        <v>6</v>
      </c>
      <c r="EM38" t="s">
        <v>785</v>
      </c>
      <c r="EN38" t="s">
        <v>6</v>
      </c>
      <c r="EO38" t="s">
        <v>6</v>
      </c>
      <c r="EP38" t="s">
        <v>6</v>
      </c>
      <c r="EQ38" t="s">
        <v>6</v>
      </c>
      <c r="ER38" t="s">
        <v>6</v>
      </c>
      <c r="ES38" t="s">
        <v>6</v>
      </c>
      <c r="ET38" t="s">
        <v>6</v>
      </c>
    </row>
    <row r="39" spans="1:150" x14ac:dyDescent="0.7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row>
    <row r="40" spans="1:150" x14ac:dyDescent="0.75">
      <c r="A40" t="s">
        <v>778</v>
      </c>
      <c r="E40" s="11"/>
    </row>
    <row r="41" spans="1:150" x14ac:dyDescent="0.75">
      <c r="B41" t="s">
        <v>381</v>
      </c>
      <c r="D41" t="s">
        <v>189</v>
      </c>
      <c r="E41" t="s">
        <v>382</v>
      </c>
      <c r="F41" t="s">
        <v>10</v>
      </c>
      <c r="G41" t="s">
        <v>790</v>
      </c>
    </row>
    <row r="42" spans="1:150" x14ac:dyDescent="0.75">
      <c r="B42" t="s">
        <v>126</v>
      </c>
      <c r="C42" t="s">
        <v>127</v>
      </c>
      <c r="D42" t="s">
        <v>128</v>
      </c>
      <c r="E42" s="1" t="s">
        <v>129</v>
      </c>
      <c r="F42" t="s">
        <v>10</v>
      </c>
      <c r="G42" t="s">
        <v>11</v>
      </c>
      <c r="I42" t="s">
        <v>6</v>
      </c>
      <c r="J42" t="s">
        <v>784</v>
      </c>
      <c r="K42" t="s">
        <v>792</v>
      </c>
      <c r="L42" t="s">
        <v>784</v>
      </c>
      <c r="M42" t="s">
        <v>784</v>
      </c>
      <c r="N42" t="s">
        <v>784</v>
      </c>
      <c r="O42" t="s">
        <v>6</v>
      </c>
      <c r="P42" t="s">
        <v>6</v>
      </c>
      <c r="Q42" t="s">
        <v>6</v>
      </c>
      <c r="R42" t="s">
        <v>6</v>
      </c>
      <c r="S42" t="s">
        <v>6</v>
      </c>
      <c r="T42" t="s">
        <v>6</v>
      </c>
      <c r="U42" t="s">
        <v>6</v>
      </c>
      <c r="V42" t="s">
        <v>6</v>
      </c>
      <c r="W42" t="s">
        <v>784</v>
      </c>
      <c r="X42" t="s">
        <v>784</v>
      </c>
      <c r="Y42" t="s">
        <v>784</v>
      </c>
      <c r="Z42" t="s">
        <v>6</v>
      </c>
      <c r="AA42" t="s">
        <v>6</v>
      </c>
      <c r="AB42" t="s">
        <v>6</v>
      </c>
      <c r="AC42" t="s">
        <v>784</v>
      </c>
      <c r="AD42" t="s">
        <v>6</v>
      </c>
      <c r="AE42" t="s">
        <v>784</v>
      </c>
      <c r="AF42" t="s">
        <v>6</v>
      </c>
      <c r="AG42" t="s">
        <v>6</v>
      </c>
      <c r="AH42" t="s">
        <v>6</v>
      </c>
      <c r="AI42" t="s">
        <v>784</v>
      </c>
      <c r="AJ42" t="s">
        <v>6</v>
      </c>
      <c r="AK42" t="s">
        <v>784</v>
      </c>
      <c r="AL42" t="s">
        <v>6</v>
      </c>
      <c r="AM42" t="s">
        <v>6</v>
      </c>
      <c r="AN42" t="s">
        <v>6</v>
      </c>
      <c r="AO42" t="s">
        <v>784</v>
      </c>
      <c r="AP42" t="s">
        <v>784</v>
      </c>
      <c r="AQ42" t="s">
        <v>784</v>
      </c>
      <c r="AR42" t="s">
        <v>6</v>
      </c>
      <c r="AS42" t="s">
        <v>6</v>
      </c>
      <c r="AT42" t="s">
        <v>784</v>
      </c>
      <c r="AU42" t="s">
        <v>784</v>
      </c>
      <c r="AV42" t="s">
        <v>784</v>
      </c>
      <c r="AW42" t="s">
        <v>6</v>
      </c>
      <c r="AX42" t="s">
        <v>6</v>
      </c>
      <c r="AY42" t="s">
        <v>6</v>
      </c>
      <c r="AZ42" t="s">
        <v>6</v>
      </c>
      <c r="BA42" t="s">
        <v>6</v>
      </c>
      <c r="BB42" t="s">
        <v>6</v>
      </c>
      <c r="BC42" t="s">
        <v>6</v>
      </c>
      <c r="BD42" t="s">
        <v>6</v>
      </c>
      <c r="BE42" t="s">
        <v>784</v>
      </c>
      <c r="BF42" t="s">
        <v>6</v>
      </c>
      <c r="BG42" t="s">
        <v>6</v>
      </c>
      <c r="BH42" t="s">
        <v>6</v>
      </c>
      <c r="BI42" t="s">
        <v>6</v>
      </c>
      <c r="BJ42" t="s">
        <v>784</v>
      </c>
      <c r="BK42" t="s">
        <v>6</v>
      </c>
      <c r="BL42" t="s">
        <v>6</v>
      </c>
      <c r="BM42" t="s">
        <v>784</v>
      </c>
      <c r="BN42" t="s">
        <v>6</v>
      </c>
      <c r="BO42" t="s">
        <v>6</v>
      </c>
      <c r="BP42" t="s">
        <v>784</v>
      </c>
      <c r="BQ42" t="s">
        <v>6</v>
      </c>
      <c r="BR42" t="s">
        <v>6</v>
      </c>
      <c r="BS42" t="s">
        <v>6</v>
      </c>
      <c r="BT42" t="s">
        <v>6</v>
      </c>
      <c r="BU42" t="s">
        <v>6</v>
      </c>
      <c r="BV42" t="s">
        <v>784</v>
      </c>
      <c r="BW42" t="s">
        <v>792</v>
      </c>
      <c r="BX42" t="s">
        <v>784</v>
      </c>
      <c r="BY42" t="s">
        <v>6</v>
      </c>
      <c r="BZ42" t="s">
        <v>6</v>
      </c>
      <c r="CA42" t="s">
        <v>784</v>
      </c>
      <c r="CB42" t="s">
        <v>6</v>
      </c>
      <c r="CC42" t="s">
        <v>6</v>
      </c>
      <c r="CD42" t="s">
        <v>6</v>
      </c>
      <c r="CE42" t="s">
        <v>6</v>
      </c>
      <c r="CF42" t="s">
        <v>6</v>
      </c>
      <c r="CG42" t="s">
        <v>6</v>
      </c>
      <c r="CH42" t="s">
        <v>784</v>
      </c>
      <c r="CI42" t="s">
        <v>784</v>
      </c>
      <c r="CJ42" t="s">
        <v>6</v>
      </c>
      <c r="CK42" t="s">
        <v>784</v>
      </c>
      <c r="CL42" t="s">
        <v>6</v>
      </c>
      <c r="CM42" t="s">
        <v>6</v>
      </c>
      <c r="CN42" t="s">
        <v>6</v>
      </c>
      <c r="CO42" t="s">
        <v>6</v>
      </c>
      <c r="CP42" t="s">
        <v>6</v>
      </c>
      <c r="CQ42" t="s">
        <v>6</v>
      </c>
      <c r="CR42" t="s">
        <v>6</v>
      </c>
      <c r="CS42" t="s">
        <v>784</v>
      </c>
      <c r="CT42" t="s">
        <v>6</v>
      </c>
      <c r="CU42" t="s">
        <v>6</v>
      </c>
      <c r="CV42" t="s">
        <v>6</v>
      </c>
      <c r="CW42" t="s">
        <v>6</v>
      </c>
      <c r="CX42" t="s">
        <v>784</v>
      </c>
      <c r="CY42" t="s">
        <v>784</v>
      </c>
      <c r="CZ42" t="s">
        <v>784</v>
      </c>
      <c r="DA42" t="s">
        <v>6</v>
      </c>
      <c r="DB42" t="s">
        <v>784</v>
      </c>
      <c r="DC42" t="s">
        <v>784</v>
      </c>
      <c r="DD42" t="s">
        <v>784</v>
      </c>
      <c r="DE42" t="s">
        <v>6</v>
      </c>
      <c r="DF42" t="s">
        <v>784</v>
      </c>
      <c r="DG42" t="s">
        <v>6</v>
      </c>
      <c r="DH42" t="s">
        <v>784</v>
      </c>
      <c r="DI42" t="s">
        <v>6</v>
      </c>
      <c r="DJ42" t="s">
        <v>784</v>
      </c>
      <c r="DK42" t="s">
        <v>6</v>
      </c>
      <c r="DL42" t="s">
        <v>6</v>
      </c>
      <c r="DM42" t="s">
        <v>6</v>
      </c>
      <c r="DN42" t="s">
        <v>784</v>
      </c>
      <c r="DO42" t="s">
        <v>6</v>
      </c>
      <c r="DP42" t="s">
        <v>6</v>
      </c>
      <c r="DQ42" t="s">
        <v>6</v>
      </c>
      <c r="DR42" t="s">
        <v>784</v>
      </c>
      <c r="DS42" t="s">
        <v>6</v>
      </c>
      <c r="DT42" t="s">
        <v>6</v>
      </c>
      <c r="DU42" t="s">
        <v>784</v>
      </c>
      <c r="DV42" t="s">
        <v>6</v>
      </c>
      <c r="DW42" t="s">
        <v>784</v>
      </c>
      <c r="DX42" t="s">
        <v>6</v>
      </c>
      <c r="DY42" t="s">
        <v>6</v>
      </c>
      <c r="DZ42" t="s">
        <v>784</v>
      </c>
      <c r="EA42" t="s">
        <v>6</v>
      </c>
      <c r="EB42" t="s">
        <v>6</v>
      </c>
      <c r="EC42" t="s">
        <v>6</v>
      </c>
      <c r="ED42" t="s">
        <v>6</v>
      </c>
      <c r="EE42" t="s">
        <v>6</v>
      </c>
      <c r="EF42" t="s">
        <v>784</v>
      </c>
      <c r="EG42" t="s">
        <v>6</v>
      </c>
      <c r="EH42" t="s">
        <v>6</v>
      </c>
      <c r="EI42" t="s">
        <v>6</v>
      </c>
      <c r="EJ42" t="s">
        <v>6</v>
      </c>
      <c r="EK42" t="s">
        <v>6</v>
      </c>
      <c r="EL42" t="s">
        <v>6</v>
      </c>
      <c r="EM42" t="s">
        <v>6</v>
      </c>
      <c r="EN42" t="s">
        <v>6</v>
      </c>
      <c r="EO42" t="s">
        <v>6</v>
      </c>
      <c r="EP42" t="s">
        <v>6</v>
      </c>
      <c r="EQ42" t="s">
        <v>784</v>
      </c>
      <c r="ER42" t="s">
        <v>784</v>
      </c>
      <c r="ES42" t="s">
        <v>6</v>
      </c>
      <c r="ET42" t="s">
        <v>6</v>
      </c>
    </row>
    <row r="43" spans="1:150" x14ac:dyDescent="0.75">
      <c r="B43" t="s">
        <v>384</v>
      </c>
      <c r="C43" t="s">
        <v>383</v>
      </c>
      <c r="D43" t="s">
        <v>136</v>
      </c>
      <c r="E43" s="1" t="s">
        <v>465</v>
      </c>
      <c r="F43" t="s">
        <v>10</v>
      </c>
      <c r="G43" t="s">
        <v>814</v>
      </c>
      <c r="I43" t="s">
        <v>6</v>
      </c>
      <c r="J43" t="s">
        <v>784</v>
      </c>
      <c r="K43" t="s">
        <v>792</v>
      </c>
      <c r="L43" t="s">
        <v>784</v>
      </c>
      <c r="M43" t="s">
        <v>784</v>
      </c>
      <c r="N43" t="s">
        <v>784</v>
      </c>
      <c r="O43" t="s">
        <v>6</v>
      </c>
      <c r="P43" t="s">
        <v>6</v>
      </c>
      <c r="Q43" t="s">
        <v>6</v>
      </c>
      <c r="R43" t="s">
        <v>6</v>
      </c>
      <c r="S43" t="s">
        <v>6</v>
      </c>
      <c r="T43" t="s">
        <v>6</v>
      </c>
      <c r="U43" t="s">
        <v>6</v>
      </c>
      <c r="V43" t="s">
        <v>6</v>
      </c>
      <c r="W43" t="s">
        <v>784</v>
      </c>
      <c r="X43" t="s">
        <v>784</v>
      </c>
      <c r="Y43" t="s">
        <v>784</v>
      </c>
      <c r="Z43" t="s">
        <v>6</v>
      </c>
      <c r="AA43" t="s">
        <v>6</v>
      </c>
      <c r="AB43" t="s">
        <v>6</v>
      </c>
      <c r="AC43" t="s">
        <v>784</v>
      </c>
      <c r="AD43" t="s">
        <v>6</v>
      </c>
      <c r="AE43" t="s">
        <v>784</v>
      </c>
      <c r="AF43" t="s">
        <v>6</v>
      </c>
      <c r="AG43" t="s">
        <v>6</v>
      </c>
      <c r="AH43" t="s">
        <v>6</v>
      </c>
      <c r="AI43" t="s">
        <v>784</v>
      </c>
      <c r="AJ43" t="s">
        <v>6</v>
      </c>
      <c r="AK43" t="s">
        <v>784</v>
      </c>
      <c r="AL43" t="s">
        <v>6</v>
      </c>
      <c r="AM43" t="s">
        <v>6</v>
      </c>
      <c r="AN43" t="s">
        <v>6</v>
      </c>
      <c r="AO43" t="s">
        <v>784</v>
      </c>
      <c r="AP43" t="s">
        <v>784</v>
      </c>
      <c r="AQ43" t="s">
        <v>784</v>
      </c>
      <c r="AR43" t="s">
        <v>6</v>
      </c>
      <c r="AS43" t="s">
        <v>6</v>
      </c>
      <c r="AT43" t="s">
        <v>784</v>
      </c>
      <c r="AU43" t="s">
        <v>784</v>
      </c>
      <c r="AV43" t="s">
        <v>6</v>
      </c>
      <c r="AW43" t="s">
        <v>6</v>
      </c>
      <c r="AX43" t="s">
        <v>6</v>
      </c>
      <c r="AY43" t="s">
        <v>6</v>
      </c>
      <c r="AZ43" t="s">
        <v>6</v>
      </c>
      <c r="BA43" t="s">
        <v>6</v>
      </c>
      <c r="BB43" t="s">
        <v>6</v>
      </c>
      <c r="BC43" t="s">
        <v>6</v>
      </c>
      <c r="BD43" t="s">
        <v>6</v>
      </c>
      <c r="BE43" t="s">
        <v>784</v>
      </c>
      <c r="BF43" t="s">
        <v>6</v>
      </c>
      <c r="BG43" t="s">
        <v>6</v>
      </c>
      <c r="BH43" t="s">
        <v>6</v>
      </c>
      <c r="BI43" t="s">
        <v>6</v>
      </c>
      <c r="BJ43" t="s">
        <v>784</v>
      </c>
      <c r="BK43" t="s">
        <v>6</v>
      </c>
      <c r="BL43" t="s">
        <v>6</v>
      </c>
      <c r="BM43" t="s">
        <v>784</v>
      </c>
      <c r="BN43" t="s">
        <v>784</v>
      </c>
      <c r="BO43" t="s">
        <v>6</v>
      </c>
      <c r="BP43" t="s">
        <v>784</v>
      </c>
      <c r="BQ43" t="s">
        <v>6</v>
      </c>
      <c r="BR43" t="s">
        <v>6</v>
      </c>
      <c r="BS43" t="s">
        <v>6</v>
      </c>
      <c r="BT43" t="s">
        <v>6</v>
      </c>
      <c r="BU43" t="s">
        <v>6</v>
      </c>
      <c r="BV43" t="s">
        <v>784</v>
      </c>
      <c r="BW43" t="s">
        <v>792</v>
      </c>
      <c r="BX43" t="s">
        <v>784</v>
      </c>
      <c r="BY43" t="s">
        <v>6</v>
      </c>
      <c r="BZ43" t="s">
        <v>6</v>
      </c>
      <c r="CA43" t="s">
        <v>784</v>
      </c>
      <c r="CB43" t="s">
        <v>784</v>
      </c>
      <c r="CC43" t="s">
        <v>784</v>
      </c>
      <c r="CD43" t="s">
        <v>6</v>
      </c>
      <c r="CE43" t="s">
        <v>6</v>
      </c>
      <c r="CF43" t="s">
        <v>6</v>
      </c>
      <c r="CG43" t="s">
        <v>784</v>
      </c>
      <c r="CH43" t="s">
        <v>784</v>
      </c>
      <c r="CI43" t="s">
        <v>784</v>
      </c>
      <c r="CJ43" t="s">
        <v>6</v>
      </c>
      <c r="CK43" t="s">
        <v>784</v>
      </c>
      <c r="CL43" t="s">
        <v>6</v>
      </c>
      <c r="CM43" t="s">
        <v>6</v>
      </c>
      <c r="CN43" t="s">
        <v>6</v>
      </c>
      <c r="CO43" t="s">
        <v>6</v>
      </c>
      <c r="CP43" t="s">
        <v>6</v>
      </c>
      <c r="CQ43" t="s">
        <v>6</v>
      </c>
      <c r="CR43" t="s">
        <v>784</v>
      </c>
      <c r="CS43" t="s">
        <v>784</v>
      </c>
      <c r="CT43" t="s">
        <v>6</v>
      </c>
      <c r="CU43" t="s">
        <v>6</v>
      </c>
      <c r="CV43" t="s">
        <v>6</v>
      </c>
      <c r="CW43" t="s">
        <v>6</v>
      </c>
      <c r="CX43" t="s">
        <v>784</v>
      </c>
      <c r="CY43" t="s">
        <v>784</v>
      </c>
      <c r="CZ43" t="s">
        <v>784</v>
      </c>
      <c r="DA43" t="s">
        <v>6</v>
      </c>
      <c r="DB43" t="s">
        <v>784</v>
      </c>
      <c r="DC43" t="s">
        <v>784</v>
      </c>
      <c r="DD43" t="s">
        <v>784</v>
      </c>
      <c r="DE43" t="s">
        <v>6</v>
      </c>
      <c r="DF43" t="s">
        <v>784</v>
      </c>
      <c r="DG43" t="s">
        <v>6</v>
      </c>
      <c r="DH43" t="s">
        <v>784</v>
      </c>
      <c r="DI43" t="s">
        <v>6</v>
      </c>
      <c r="DJ43" t="s">
        <v>784</v>
      </c>
      <c r="DK43" t="s">
        <v>6</v>
      </c>
      <c r="DL43" t="s">
        <v>6</v>
      </c>
      <c r="DM43" t="s">
        <v>6</v>
      </c>
      <c r="DN43" t="s">
        <v>784</v>
      </c>
      <c r="DO43" t="s">
        <v>6</v>
      </c>
      <c r="DP43" t="s">
        <v>6</v>
      </c>
      <c r="DQ43" t="s">
        <v>6</v>
      </c>
      <c r="DR43" t="s">
        <v>784</v>
      </c>
      <c r="DS43" t="s">
        <v>6</v>
      </c>
      <c r="DT43" t="s">
        <v>6</v>
      </c>
      <c r="DU43" t="s">
        <v>784</v>
      </c>
      <c r="DV43" t="s">
        <v>6</v>
      </c>
      <c r="DW43" t="s">
        <v>784</v>
      </c>
      <c r="DX43" t="s">
        <v>6</v>
      </c>
      <c r="DY43" t="s">
        <v>6</v>
      </c>
      <c r="DZ43" t="s">
        <v>784</v>
      </c>
      <c r="EA43" t="s">
        <v>6</v>
      </c>
      <c r="EB43" t="s">
        <v>6</v>
      </c>
      <c r="EC43" t="s">
        <v>6</v>
      </c>
      <c r="ED43" t="s">
        <v>6</v>
      </c>
      <c r="EE43" t="s">
        <v>6</v>
      </c>
      <c r="EF43" t="s">
        <v>784</v>
      </c>
      <c r="EG43" t="s">
        <v>6</v>
      </c>
      <c r="EH43" t="s">
        <v>6</v>
      </c>
      <c r="EI43" t="s">
        <v>6</v>
      </c>
      <c r="EJ43" t="s">
        <v>6</v>
      </c>
      <c r="EK43" t="s">
        <v>6</v>
      </c>
      <c r="EL43" t="s">
        <v>6</v>
      </c>
      <c r="EM43" t="s">
        <v>6</v>
      </c>
      <c r="EN43" t="s">
        <v>6</v>
      </c>
      <c r="EO43" t="s">
        <v>6</v>
      </c>
      <c r="EP43" t="s">
        <v>6</v>
      </c>
      <c r="EQ43" t="s">
        <v>784</v>
      </c>
      <c r="ER43" t="s">
        <v>784</v>
      </c>
      <c r="ES43" t="s">
        <v>6</v>
      </c>
      <c r="ET43" t="s">
        <v>6</v>
      </c>
    </row>
    <row r="44" spans="1:150" x14ac:dyDescent="0.75">
      <c r="B44" t="s">
        <v>370</v>
      </c>
      <c r="C44" t="s">
        <v>371</v>
      </c>
      <c r="D44" t="s">
        <v>136</v>
      </c>
      <c r="E44" s="1" t="s">
        <v>372</v>
      </c>
      <c r="F44" t="s">
        <v>10</v>
      </c>
      <c r="G44" t="s">
        <v>798</v>
      </c>
      <c r="I44" t="s">
        <v>6</v>
      </c>
      <c r="J44" t="s">
        <v>784</v>
      </c>
      <c r="K44" t="s">
        <v>785</v>
      </c>
      <c r="L44" t="s">
        <v>784</v>
      </c>
      <c r="M44" t="s">
        <v>784</v>
      </c>
      <c r="N44" t="s">
        <v>784</v>
      </c>
      <c r="O44" t="s">
        <v>6</v>
      </c>
      <c r="P44" t="s">
        <v>6</v>
      </c>
      <c r="Q44" t="s">
        <v>6</v>
      </c>
      <c r="R44" t="s">
        <v>6</v>
      </c>
      <c r="S44" t="s">
        <v>6</v>
      </c>
      <c r="T44" t="s">
        <v>6</v>
      </c>
      <c r="U44" t="s">
        <v>6</v>
      </c>
      <c r="V44" t="s">
        <v>6</v>
      </c>
      <c r="W44" t="s">
        <v>784</v>
      </c>
      <c r="X44" t="s">
        <v>784</v>
      </c>
      <c r="Y44" t="s">
        <v>784</v>
      </c>
      <c r="Z44" t="s">
        <v>6</v>
      </c>
      <c r="AA44" t="s">
        <v>6</v>
      </c>
      <c r="AB44" t="s">
        <v>6</v>
      </c>
      <c r="AC44" t="s">
        <v>784</v>
      </c>
      <c r="AD44" t="s">
        <v>6</v>
      </c>
      <c r="AE44" t="s">
        <v>785</v>
      </c>
      <c r="AF44" t="s">
        <v>792</v>
      </c>
      <c r="AG44" t="s">
        <v>6</v>
      </c>
      <c r="AH44" t="s">
        <v>6</v>
      </c>
      <c r="AI44" t="s">
        <v>784</v>
      </c>
      <c r="AJ44" t="s">
        <v>6</v>
      </c>
      <c r="AK44" t="s">
        <v>784</v>
      </c>
      <c r="AL44" t="s">
        <v>6</v>
      </c>
      <c r="AM44" t="s">
        <v>6</v>
      </c>
      <c r="AN44" t="s">
        <v>6</v>
      </c>
      <c r="AO44" t="s">
        <v>784</v>
      </c>
      <c r="AP44" t="s">
        <v>784</v>
      </c>
      <c r="AQ44" t="s">
        <v>784</v>
      </c>
      <c r="AR44" t="s">
        <v>6</v>
      </c>
      <c r="AS44" t="s">
        <v>6</v>
      </c>
      <c r="AT44" t="s">
        <v>784</v>
      </c>
      <c r="AU44" t="s">
        <v>784</v>
      </c>
      <c r="AV44" t="s">
        <v>784</v>
      </c>
      <c r="AW44" t="s">
        <v>792</v>
      </c>
      <c r="AX44" t="s">
        <v>6</v>
      </c>
      <c r="AY44" t="s">
        <v>6</v>
      </c>
      <c r="AZ44" t="s">
        <v>6</v>
      </c>
      <c r="BA44" t="s">
        <v>6</v>
      </c>
      <c r="BB44" t="s">
        <v>6</v>
      </c>
      <c r="BC44" t="s">
        <v>6</v>
      </c>
      <c r="BD44" t="s">
        <v>6</v>
      </c>
      <c r="BE44" t="s">
        <v>784</v>
      </c>
      <c r="BF44" t="s">
        <v>6</v>
      </c>
      <c r="BG44" t="s">
        <v>6</v>
      </c>
      <c r="BH44" t="s">
        <v>6</v>
      </c>
      <c r="BI44" t="s">
        <v>6</v>
      </c>
      <c r="BJ44" t="s">
        <v>784</v>
      </c>
      <c r="BK44" t="s">
        <v>6</v>
      </c>
      <c r="BL44" t="s">
        <v>6</v>
      </c>
      <c r="BM44" t="s">
        <v>784</v>
      </c>
      <c r="BN44" t="s">
        <v>6</v>
      </c>
      <c r="BO44" t="s">
        <v>6</v>
      </c>
      <c r="BP44" t="s">
        <v>784</v>
      </c>
      <c r="BQ44" t="s">
        <v>6</v>
      </c>
      <c r="BR44" t="s">
        <v>6</v>
      </c>
      <c r="BS44" t="s">
        <v>6</v>
      </c>
      <c r="BT44" t="s">
        <v>6</v>
      </c>
      <c r="BU44" t="s">
        <v>6</v>
      </c>
      <c r="BV44" t="s">
        <v>785</v>
      </c>
      <c r="BW44" t="s">
        <v>784</v>
      </c>
      <c r="BX44" t="s">
        <v>784</v>
      </c>
      <c r="BY44" t="s">
        <v>6</v>
      </c>
      <c r="BZ44" t="s">
        <v>6</v>
      </c>
      <c r="CA44" t="s">
        <v>784</v>
      </c>
      <c r="CB44" t="s">
        <v>784</v>
      </c>
      <c r="CC44" t="s">
        <v>784</v>
      </c>
      <c r="CD44" t="s">
        <v>6</v>
      </c>
      <c r="CE44" t="s">
        <v>6</v>
      </c>
      <c r="CF44" t="s">
        <v>6</v>
      </c>
      <c r="CG44" t="s">
        <v>784</v>
      </c>
      <c r="CH44" t="s">
        <v>784</v>
      </c>
      <c r="CI44" t="s">
        <v>785</v>
      </c>
      <c r="CJ44" t="s">
        <v>6</v>
      </c>
      <c r="CK44" t="s">
        <v>784</v>
      </c>
      <c r="CL44" t="s">
        <v>6</v>
      </c>
      <c r="CM44" t="s">
        <v>6</v>
      </c>
      <c r="CN44" t="s">
        <v>6</v>
      </c>
      <c r="CO44" t="s">
        <v>6</v>
      </c>
      <c r="CP44" t="s">
        <v>6</v>
      </c>
      <c r="CQ44" t="s">
        <v>6</v>
      </c>
      <c r="CR44" t="s">
        <v>784</v>
      </c>
      <c r="CS44" t="s">
        <v>784</v>
      </c>
      <c r="CT44" t="s">
        <v>6</v>
      </c>
      <c r="CU44" t="s">
        <v>6</v>
      </c>
      <c r="CV44" t="s">
        <v>6</v>
      </c>
      <c r="CW44" t="s">
        <v>784</v>
      </c>
      <c r="CX44" t="s">
        <v>784</v>
      </c>
      <c r="CY44" t="s">
        <v>784</v>
      </c>
      <c r="CZ44" t="s">
        <v>784</v>
      </c>
      <c r="DA44" t="s">
        <v>6</v>
      </c>
      <c r="DB44" t="s">
        <v>784</v>
      </c>
      <c r="DC44" t="s">
        <v>784</v>
      </c>
      <c r="DD44" t="s">
        <v>784</v>
      </c>
      <c r="DE44" t="s">
        <v>6</v>
      </c>
      <c r="DF44" t="s">
        <v>784</v>
      </c>
      <c r="DG44" t="s">
        <v>6</v>
      </c>
      <c r="DH44" t="s">
        <v>784</v>
      </c>
      <c r="DI44" t="s">
        <v>6</v>
      </c>
      <c r="DJ44" t="s">
        <v>784</v>
      </c>
      <c r="DK44" t="s">
        <v>6</v>
      </c>
      <c r="DL44" t="s">
        <v>6</v>
      </c>
      <c r="DM44" t="s">
        <v>6</v>
      </c>
      <c r="DN44" t="s">
        <v>784</v>
      </c>
      <c r="DO44" t="s">
        <v>6</v>
      </c>
      <c r="DP44" t="s">
        <v>6</v>
      </c>
      <c r="DQ44" t="s">
        <v>6</v>
      </c>
      <c r="DR44" t="s">
        <v>784</v>
      </c>
      <c r="DS44" t="s">
        <v>6</v>
      </c>
      <c r="DT44" t="s">
        <v>6</v>
      </c>
      <c r="DU44" t="s">
        <v>784</v>
      </c>
      <c r="DV44" t="s">
        <v>6</v>
      </c>
      <c r="DW44" t="s">
        <v>784</v>
      </c>
      <c r="DX44" t="s">
        <v>6</v>
      </c>
      <c r="DY44" t="s">
        <v>6</v>
      </c>
      <c r="DZ44" t="s">
        <v>784</v>
      </c>
      <c r="EA44" t="s">
        <v>6</v>
      </c>
      <c r="EB44" t="s">
        <v>6</v>
      </c>
      <c r="EC44" t="s">
        <v>6</v>
      </c>
      <c r="ED44" t="s">
        <v>6</v>
      </c>
      <c r="EE44" t="s">
        <v>6</v>
      </c>
      <c r="EF44" t="s">
        <v>784</v>
      </c>
      <c r="EG44" t="s">
        <v>6</v>
      </c>
      <c r="EH44" t="s">
        <v>6</v>
      </c>
      <c r="EI44" t="s">
        <v>6</v>
      </c>
      <c r="EJ44" t="s">
        <v>6</v>
      </c>
      <c r="EK44" t="s">
        <v>785</v>
      </c>
      <c r="EL44" t="s">
        <v>6</v>
      </c>
      <c r="EM44" t="s">
        <v>6</v>
      </c>
      <c r="EN44" t="s">
        <v>6</v>
      </c>
      <c r="EO44" t="s">
        <v>6</v>
      </c>
      <c r="EP44" t="s">
        <v>6</v>
      </c>
      <c r="EQ44" t="s">
        <v>6</v>
      </c>
      <c r="ER44" t="s">
        <v>784</v>
      </c>
      <c r="ES44" t="s">
        <v>6</v>
      </c>
      <c r="ET44" t="s">
        <v>6</v>
      </c>
    </row>
    <row r="45" spans="1:150" x14ac:dyDescent="0.7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row>
    <row r="46" spans="1:150" x14ac:dyDescent="0.75">
      <c r="A46" t="s">
        <v>779</v>
      </c>
    </row>
    <row r="47" spans="1:150" x14ac:dyDescent="0.75">
      <c r="B47" t="s">
        <v>298</v>
      </c>
      <c r="C47" t="s">
        <v>299</v>
      </c>
      <c r="D47" t="s">
        <v>88</v>
      </c>
      <c r="E47" t="s">
        <v>300</v>
      </c>
      <c r="F47" t="s">
        <v>224</v>
      </c>
      <c r="G47" t="s">
        <v>790</v>
      </c>
    </row>
    <row r="48" spans="1:150" x14ac:dyDescent="0.75">
      <c r="B48" t="s">
        <v>358</v>
      </c>
      <c r="C48" t="s">
        <v>357</v>
      </c>
      <c r="D48" t="s">
        <v>249</v>
      </c>
      <c r="E48" s="2" t="s">
        <v>360</v>
      </c>
      <c r="F48" t="s">
        <v>224</v>
      </c>
      <c r="G48" t="s">
        <v>786</v>
      </c>
    </row>
    <row r="49" spans="1:150" x14ac:dyDescent="0.75">
      <c r="B49" t="s">
        <v>251</v>
      </c>
      <c r="C49" t="s">
        <v>252</v>
      </c>
      <c r="D49" t="s">
        <v>249</v>
      </c>
      <c r="E49" s="1" t="s">
        <v>253</v>
      </c>
      <c r="F49" t="s">
        <v>224</v>
      </c>
      <c r="G49" t="s">
        <v>800</v>
      </c>
      <c r="I49" t="s">
        <v>6</v>
      </c>
      <c r="J49" t="s">
        <v>784</v>
      </c>
      <c r="K49" t="s">
        <v>6</v>
      </c>
      <c r="L49" t="s">
        <v>784</v>
      </c>
      <c r="M49" t="s">
        <v>784</v>
      </c>
      <c r="N49" t="s">
        <v>784</v>
      </c>
      <c r="O49" t="s">
        <v>6</v>
      </c>
      <c r="P49" t="s">
        <v>6</v>
      </c>
      <c r="Q49" t="s">
        <v>6</v>
      </c>
      <c r="R49" t="s">
        <v>6</v>
      </c>
      <c r="S49" t="s">
        <v>6</v>
      </c>
      <c r="T49" t="s">
        <v>6</v>
      </c>
      <c r="U49" t="s">
        <v>6</v>
      </c>
      <c r="V49" t="s">
        <v>6</v>
      </c>
      <c r="W49" t="s">
        <v>784</v>
      </c>
      <c r="X49" t="s">
        <v>6</v>
      </c>
      <c r="Y49" t="s">
        <v>784</v>
      </c>
      <c r="Z49" t="s">
        <v>6</v>
      </c>
      <c r="AA49" t="s">
        <v>792</v>
      </c>
      <c r="AB49" t="s">
        <v>6</v>
      </c>
      <c r="AC49" t="s">
        <v>6</v>
      </c>
      <c r="AD49" t="s">
        <v>6</v>
      </c>
      <c r="AE49" t="s">
        <v>784</v>
      </c>
      <c r="AF49" t="s">
        <v>6</v>
      </c>
      <c r="AG49" t="s">
        <v>6</v>
      </c>
      <c r="AH49" t="s">
        <v>6</v>
      </c>
      <c r="AI49" t="s">
        <v>6</v>
      </c>
      <c r="AJ49" t="s">
        <v>6</v>
      </c>
      <c r="AK49" t="s">
        <v>784</v>
      </c>
      <c r="AL49" t="s">
        <v>6</v>
      </c>
      <c r="AM49" t="s">
        <v>6</v>
      </c>
      <c r="AN49" t="s">
        <v>6</v>
      </c>
      <c r="AO49" t="s">
        <v>784</v>
      </c>
      <c r="AP49" t="s">
        <v>784</v>
      </c>
      <c r="AQ49" t="s">
        <v>784</v>
      </c>
      <c r="AR49" t="s">
        <v>6</v>
      </c>
      <c r="AS49" t="s">
        <v>6</v>
      </c>
      <c r="AT49" t="s">
        <v>6</v>
      </c>
      <c r="AU49" t="s">
        <v>792</v>
      </c>
      <c r="AV49" t="s">
        <v>6</v>
      </c>
      <c r="AW49" t="s">
        <v>6</v>
      </c>
      <c r="AX49" t="s">
        <v>6</v>
      </c>
      <c r="AY49" t="s">
        <v>785</v>
      </c>
      <c r="AZ49" t="s">
        <v>6</v>
      </c>
      <c r="BA49" t="s">
        <v>6</v>
      </c>
      <c r="BB49" t="s">
        <v>6</v>
      </c>
      <c r="BC49" t="s">
        <v>6</v>
      </c>
      <c r="BD49" t="s">
        <v>6</v>
      </c>
      <c r="BE49" t="s">
        <v>6</v>
      </c>
      <c r="BF49" t="s">
        <v>6</v>
      </c>
      <c r="BG49" t="s">
        <v>6</v>
      </c>
      <c r="BH49" t="s">
        <v>6</v>
      </c>
      <c r="BI49" t="s">
        <v>6</v>
      </c>
      <c r="BJ49" t="s">
        <v>784</v>
      </c>
      <c r="BK49" t="s">
        <v>6</v>
      </c>
      <c r="BL49" t="s">
        <v>6</v>
      </c>
      <c r="BM49" t="s">
        <v>784</v>
      </c>
      <c r="BN49" t="s">
        <v>6</v>
      </c>
      <c r="BO49" t="s">
        <v>6</v>
      </c>
      <c r="BP49" t="s">
        <v>784</v>
      </c>
      <c r="BQ49" t="s">
        <v>6</v>
      </c>
      <c r="BR49" t="s">
        <v>6</v>
      </c>
      <c r="BS49" t="s">
        <v>6</v>
      </c>
      <c r="BT49" t="s">
        <v>6</v>
      </c>
      <c r="BU49" t="s">
        <v>6</v>
      </c>
      <c r="BV49" t="s">
        <v>784</v>
      </c>
      <c r="BW49" t="s">
        <v>792</v>
      </c>
      <c r="BX49" t="s">
        <v>784</v>
      </c>
      <c r="BY49" t="s">
        <v>6</v>
      </c>
      <c r="BZ49" t="s">
        <v>6</v>
      </c>
      <c r="CA49" t="s">
        <v>784</v>
      </c>
      <c r="CB49" t="s">
        <v>6</v>
      </c>
      <c r="CC49" t="s">
        <v>6</v>
      </c>
      <c r="CD49" t="s">
        <v>6</v>
      </c>
      <c r="CE49" t="s">
        <v>6</v>
      </c>
      <c r="CF49" t="s">
        <v>6</v>
      </c>
      <c r="CG49" t="s">
        <v>6</v>
      </c>
      <c r="CH49" t="s">
        <v>784</v>
      </c>
      <c r="CI49" t="s">
        <v>785</v>
      </c>
      <c r="CJ49" t="s">
        <v>6</v>
      </c>
      <c r="CK49" t="s">
        <v>784</v>
      </c>
      <c r="CL49" t="s">
        <v>6</v>
      </c>
      <c r="CM49" t="s">
        <v>6</v>
      </c>
      <c r="CN49" t="s">
        <v>6</v>
      </c>
      <c r="CO49" t="s">
        <v>6</v>
      </c>
      <c r="CP49" t="s">
        <v>6</v>
      </c>
      <c r="CQ49" t="s">
        <v>6</v>
      </c>
      <c r="CR49" t="s">
        <v>6</v>
      </c>
      <c r="CS49" t="s">
        <v>784</v>
      </c>
      <c r="CT49" t="s">
        <v>6</v>
      </c>
      <c r="CU49" t="s">
        <v>6</v>
      </c>
      <c r="CV49" t="s">
        <v>6</v>
      </c>
      <c r="CW49" t="s">
        <v>784</v>
      </c>
      <c r="CX49" t="s">
        <v>784</v>
      </c>
      <c r="CY49" t="s">
        <v>784</v>
      </c>
      <c r="CZ49" t="s">
        <v>784</v>
      </c>
      <c r="DA49" t="s">
        <v>6</v>
      </c>
      <c r="DB49" t="s">
        <v>784</v>
      </c>
      <c r="DC49" t="s">
        <v>784</v>
      </c>
      <c r="DD49" t="s">
        <v>792</v>
      </c>
      <c r="DE49" t="s">
        <v>6</v>
      </c>
      <c r="DF49" t="s">
        <v>784</v>
      </c>
      <c r="DG49" t="s">
        <v>6</v>
      </c>
      <c r="DH49" t="s">
        <v>784</v>
      </c>
      <c r="DI49" t="s">
        <v>6</v>
      </c>
      <c r="DJ49" t="s">
        <v>784</v>
      </c>
      <c r="DK49" t="s">
        <v>6</v>
      </c>
      <c r="DL49" t="s">
        <v>6</v>
      </c>
      <c r="DM49" t="s">
        <v>6</v>
      </c>
      <c r="DN49" t="s">
        <v>784</v>
      </c>
      <c r="DO49" t="s">
        <v>6</v>
      </c>
      <c r="DP49" t="s">
        <v>6</v>
      </c>
      <c r="DQ49" t="s">
        <v>6</v>
      </c>
      <c r="DR49" t="s">
        <v>784</v>
      </c>
      <c r="DS49" t="s">
        <v>6</v>
      </c>
      <c r="DT49" t="s">
        <v>6</v>
      </c>
      <c r="DU49" t="s">
        <v>784</v>
      </c>
      <c r="DV49" t="s">
        <v>6</v>
      </c>
      <c r="DW49" t="s">
        <v>784</v>
      </c>
      <c r="DX49" t="s">
        <v>6</v>
      </c>
      <c r="DY49" t="s">
        <v>6</v>
      </c>
      <c r="DZ49" t="s">
        <v>784</v>
      </c>
      <c r="EA49" t="s">
        <v>6</v>
      </c>
      <c r="EB49" t="s">
        <v>6</v>
      </c>
      <c r="EC49" t="s">
        <v>6</v>
      </c>
      <c r="ED49" t="s">
        <v>6</v>
      </c>
      <c r="EE49" t="s">
        <v>6</v>
      </c>
      <c r="EF49" t="s">
        <v>784</v>
      </c>
      <c r="EG49" t="s">
        <v>6</v>
      </c>
      <c r="EH49" t="s">
        <v>6</v>
      </c>
      <c r="EI49" t="s">
        <v>6</v>
      </c>
      <c r="EJ49" t="s">
        <v>6</v>
      </c>
      <c r="EK49" t="s">
        <v>6</v>
      </c>
      <c r="EL49" t="s">
        <v>6</v>
      </c>
      <c r="EM49" t="s">
        <v>6</v>
      </c>
      <c r="EN49" t="s">
        <v>6</v>
      </c>
      <c r="EO49" t="s">
        <v>6</v>
      </c>
      <c r="EP49" t="s">
        <v>6</v>
      </c>
      <c r="EQ49" t="s">
        <v>6</v>
      </c>
      <c r="ER49" t="s">
        <v>784</v>
      </c>
      <c r="ES49" t="s">
        <v>6</v>
      </c>
      <c r="ET49" t="s">
        <v>792</v>
      </c>
    </row>
    <row r="50" spans="1:150" x14ac:dyDescent="0.75">
      <c r="B50" t="s">
        <v>365</v>
      </c>
      <c r="D50" t="s">
        <v>81</v>
      </c>
      <c r="E50" t="s">
        <v>366</v>
      </c>
      <c r="F50" t="s">
        <v>224</v>
      </c>
      <c r="G50" t="s">
        <v>790</v>
      </c>
    </row>
    <row r="51" spans="1:150" x14ac:dyDescent="0.75">
      <c r="B51" t="s">
        <v>220</v>
      </c>
      <c r="C51" t="s">
        <v>221</v>
      </c>
      <c r="D51" t="s">
        <v>222</v>
      </c>
      <c r="E51" s="1" t="s">
        <v>223</v>
      </c>
      <c r="F51" t="s">
        <v>224</v>
      </c>
      <c r="G51" t="s">
        <v>11</v>
      </c>
      <c r="I51" t="s">
        <v>6</v>
      </c>
      <c r="J51" t="s">
        <v>784</v>
      </c>
      <c r="K51" t="s">
        <v>6</v>
      </c>
      <c r="L51" t="s">
        <v>784</v>
      </c>
      <c r="M51" t="s">
        <v>784</v>
      </c>
      <c r="N51" t="s">
        <v>784</v>
      </c>
      <c r="O51" t="s">
        <v>784</v>
      </c>
      <c r="P51" t="s">
        <v>6</v>
      </c>
      <c r="Q51" t="s">
        <v>6</v>
      </c>
      <c r="R51" t="s">
        <v>6</v>
      </c>
      <c r="S51" t="s">
        <v>784</v>
      </c>
      <c r="T51" t="s">
        <v>6</v>
      </c>
      <c r="U51" t="s">
        <v>6</v>
      </c>
      <c r="V51" t="s">
        <v>6</v>
      </c>
      <c r="W51" t="s">
        <v>784</v>
      </c>
      <c r="X51" t="s">
        <v>784</v>
      </c>
      <c r="Y51" t="s">
        <v>784</v>
      </c>
      <c r="Z51" t="s">
        <v>6</v>
      </c>
      <c r="AA51" t="s">
        <v>6</v>
      </c>
      <c r="AB51" t="s">
        <v>6</v>
      </c>
      <c r="AC51" t="s">
        <v>6</v>
      </c>
      <c r="AD51" t="s">
        <v>6</v>
      </c>
      <c r="AE51" t="s">
        <v>784</v>
      </c>
      <c r="AF51" t="s">
        <v>6</v>
      </c>
      <c r="AG51" t="s">
        <v>6</v>
      </c>
      <c r="AH51" t="s">
        <v>6</v>
      </c>
      <c r="AI51" t="s">
        <v>784</v>
      </c>
      <c r="AJ51" t="s">
        <v>6</v>
      </c>
      <c r="AK51" t="s">
        <v>784</v>
      </c>
      <c r="AL51" t="s">
        <v>784</v>
      </c>
      <c r="AM51" t="s">
        <v>6</v>
      </c>
      <c r="AN51" t="s">
        <v>784</v>
      </c>
      <c r="AO51" t="s">
        <v>784</v>
      </c>
      <c r="AP51" t="s">
        <v>784</v>
      </c>
      <c r="AQ51" t="s">
        <v>784</v>
      </c>
      <c r="AR51" t="s">
        <v>6</v>
      </c>
      <c r="AS51" t="s">
        <v>6</v>
      </c>
      <c r="AT51" t="s">
        <v>784</v>
      </c>
      <c r="AU51" t="s">
        <v>784</v>
      </c>
      <c r="AV51" t="s">
        <v>784</v>
      </c>
      <c r="AW51" t="s">
        <v>6</v>
      </c>
      <c r="AX51" t="s">
        <v>6</v>
      </c>
      <c r="AY51" t="s">
        <v>784</v>
      </c>
      <c r="AZ51" t="s">
        <v>784</v>
      </c>
      <c r="BA51" t="s">
        <v>6</v>
      </c>
      <c r="BB51" t="s">
        <v>6</v>
      </c>
      <c r="BC51" t="s">
        <v>6</v>
      </c>
      <c r="BD51" t="s">
        <v>6</v>
      </c>
      <c r="BE51" t="s">
        <v>784</v>
      </c>
      <c r="BF51" t="s">
        <v>784</v>
      </c>
      <c r="BG51" t="s">
        <v>6</v>
      </c>
      <c r="BH51" t="s">
        <v>6</v>
      </c>
      <c r="BI51" t="s">
        <v>6</v>
      </c>
      <c r="BJ51" t="s">
        <v>784</v>
      </c>
      <c r="BK51" t="s">
        <v>6</v>
      </c>
      <c r="BL51" t="s">
        <v>784</v>
      </c>
      <c r="BM51" t="s">
        <v>784</v>
      </c>
      <c r="BN51" t="s">
        <v>6</v>
      </c>
      <c r="BO51" t="s">
        <v>784</v>
      </c>
      <c r="BP51" t="s">
        <v>784</v>
      </c>
      <c r="BQ51" t="s">
        <v>6</v>
      </c>
      <c r="BR51" t="s">
        <v>784</v>
      </c>
      <c r="BS51" t="s">
        <v>6</v>
      </c>
      <c r="BT51" t="s">
        <v>6</v>
      </c>
      <c r="BU51" t="s">
        <v>6</v>
      </c>
      <c r="BV51" t="s">
        <v>784</v>
      </c>
      <c r="BW51" t="s">
        <v>784</v>
      </c>
      <c r="BX51" t="s">
        <v>784</v>
      </c>
      <c r="BY51" t="s">
        <v>6</v>
      </c>
      <c r="BZ51" t="s">
        <v>784</v>
      </c>
      <c r="CA51" t="s">
        <v>784</v>
      </c>
      <c r="CB51" t="s">
        <v>784</v>
      </c>
      <c r="CC51" t="s">
        <v>6</v>
      </c>
      <c r="CD51" t="s">
        <v>784</v>
      </c>
      <c r="CE51" t="s">
        <v>6</v>
      </c>
      <c r="CF51" t="s">
        <v>6</v>
      </c>
      <c r="CG51" t="s">
        <v>6</v>
      </c>
      <c r="CH51" t="s">
        <v>784</v>
      </c>
      <c r="CI51" t="s">
        <v>6</v>
      </c>
      <c r="CJ51" t="s">
        <v>6</v>
      </c>
      <c r="CK51" t="s">
        <v>784</v>
      </c>
      <c r="CL51" t="s">
        <v>6</v>
      </c>
      <c r="CM51" t="s">
        <v>6</v>
      </c>
      <c r="CN51" t="s">
        <v>6</v>
      </c>
      <c r="CO51" t="s">
        <v>784</v>
      </c>
      <c r="CP51" t="s">
        <v>6</v>
      </c>
      <c r="CQ51" t="s">
        <v>6</v>
      </c>
      <c r="CR51" t="s">
        <v>6</v>
      </c>
      <c r="CS51" t="s">
        <v>784</v>
      </c>
      <c r="CT51" t="s">
        <v>6</v>
      </c>
      <c r="CU51" t="s">
        <v>6</v>
      </c>
      <c r="CV51" t="s">
        <v>6</v>
      </c>
      <c r="CW51" t="s">
        <v>784</v>
      </c>
      <c r="CX51" t="s">
        <v>784</v>
      </c>
      <c r="CY51" t="s">
        <v>784</v>
      </c>
      <c r="CZ51" t="s">
        <v>784</v>
      </c>
      <c r="DA51" t="s">
        <v>6</v>
      </c>
      <c r="DB51" t="s">
        <v>784</v>
      </c>
      <c r="DC51" t="s">
        <v>784</v>
      </c>
      <c r="DD51" t="s">
        <v>784</v>
      </c>
      <c r="DE51" t="s">
        <v>6</v>
      </c>
      <c r="DF51" t="s">
        <v>784</v>
      </c>
      <c r="DG51" t="s">
        <v>6</v>
      </c>
      <c r="DH51" t="s">
        <v>784</v>
      </c>
      <c r="DI51" t="s">
        <v>6</v>
      </c>
      <c r="DJ51" t="s">
        <v>784</v>
      </c>
      <c r="DK51" t="s">
        <v>784</v>
      </c>
      <c r="DL51" t="s">
        <v>6</v>
      </c>
      <c r="DM51" t="s">
        <v>6</v>
      </c>
      <c r="DN51" t="s">
        <v>784</v>
      </c>
      <c r="DO51" t="s">
        <v>6</v>
      </c>
      <c r="DP51" t="s">
        <v>6</v>
      </c>
      <c r="DQ51" t="s">
        <v>6</v>
      </c>
      <c r="DR51" t="s">
        <v>784</v>
      </c>
      <c r="DS51" t="s">
        <v>6</v>
      </c>
      <c r="DT51" t="s">
        <v>784</v>
      </c>
      <c r="DU51" t="s">
        <v>784</v>
      </c>
      <c r="DV51" t="s">
        <v>6</v>
      </c>
      <c r="DW51" t="s">
        <v>784</v>
      </c>
      <c r="DX51" t="s">
        <v>6</v>
      </c>
      <c r="DY51" t="s">
        <v>6</v>
      </c>
      <c r="DZ51" t="s">
        <v>784</v>
      </c>
      <c r="EA51" t="s">
        <v>792</v>
      </c>
      <c r="EB51" t="s">
        <v>6</v>
      </c>
      <c r="EC51" t="s">
        <v>6</v>
      </c>
      <c r="ED51" t="s">
        <v>6</v>
      </c>
      <c r="EE51" t="s">
        <v>784</v>
      </c>
      <c r="EF51" t="s">
        <v>784</v>
      </c>
      <c r="EG51" t="s">
        <v>6</v>
      </c>
      <c r="EH51" t="s">
        <v>784</v>
      </c>
      <c r="EI51" t="s">
        <v>6</v>
      </c>
      <c r="EJ51" t="s">
        <v>784</v>
      </c>
      <c r="EK51" t="s">
        <v>784</v>
      </c>
      <c r="EL51" t="s">
        <v>6</v>
      </c>
      <c r="EM51" t="s">
        <v>6</v>
      </c>
      <c r="EN51" t="s">
        <v>784</v>
      </c>
      <c r="EO51" t="s">
        <v>6</v>
      </c>
      <c r="EP51" t="s">
        <v>6</v>
      </c>
      <c r="EQ51" t="s">
        <v>784</v>
      </c>
      <c r="ER51" t="s">
        <v>784</v>
      </c>
      <c r="ES51" t="s">
        <v>6</v>
      </c>
      <c r="ET51" t="s">
        <v>6</v>
      </c>
    </row>
    <row r="52" spans="1:150" x14ac:dyDescent="0.75">
      <c r="B52" t="s">
        <v>247</v>
      </c>
      <c r="C52" t="s">
        <v>248</v>
      </c>
      <c r="D52" t="s">
        <v>249</v>
      </c>
      <c r="E52" s="1" t="s">
        <v>250</v>
      </c>
      <c r="F52" t="s">
        <v>224</v>
      </c>
      <c r="G52" s="11" t="s">
        <v>799</v>
      </c>
      <c r="I52" t="s">
        <v>6</v>
      </c>
      <c r="J52" t="s">
        <v>784</v>
      </c>
      <c r="K52" t="s">
        <v>6</v>
      </c>
      <c r="L52" t="s">
        <v>785</v>
      </c>
      <c r="M52" t="s">
        <v>784</v>
      </c>
      <c r="N52" t="s">
        <v>784</v>
      </c>
      <c r="O52" t="s">
        <v>6</v>
      </c>
      <c r="P52" t="s">
        <v>6</v>
      </c>
      <c r="Q52" t="s">
        <v>6</v>
      </c>
      <c r="R52" t="s">
        <v>6</v>
      </c>
      <c r="S52" t="s">
        <v>6</v>
      </c>
      <c r="T52" t="s">
        <v>785</v>
      </c>
      <c r="U52" t="s">
        <v>6</v>
      </c>
      <c r="V52" t="s">
        <v>6</v>
      </c>
      <c r="W52" t="s">
        <v>784</v>
      </c>
      <c r="X52" t="s">
        <v>6</v>
      </c>
      <c r="Y52" t="s">
        <v>784</v>
      </c>
      <c r="Z52" t="s">
        <v>6</v>
      </c>
      <c r="AA52" t="s">
        <v>6</v>
      </c>
      <c r="AB52" t="s">
        <v>6</v>
      </c>
      <c r="AC52" t="s">
        <v>6</v>
      </c>
      <c r="AD52" t="s">
        <v>6</v>
      </c>
      <c r="AE52" t="s">
        <v>785</v>
      </c>
      <c r="AF52" t="s">
        <v>792</v>
      </c>
      <c r="AG52" t="s">
        <v>6</v>
      </c>
      <c r="AH52" t="s">
        <v>6</v>
      </c>
      <c r="AI52" t="s">
        <v>6</v>
      </c>
      <c r="AJ52" t="s">
        <v>6</v>
      </c>
      <c r="AK52" t="s">
        <v>784</v>
      </c>
      <c r="AL52" t="s">
        <v>6</v>
      </c>
      <c r="AM52" t="s">
        <v>6</v>
      </c>
      <c r="AN52" t="s">
        <v>6</v>
      </c>
      <c r="AO52" t="s">
        <v>784</v>
      </c>
      <c r="AP52" t="s">
        <v>784</v>
      </c>
      <c r="AQ52" t="s">
        <v>784</v>
      </c>
      <c r="AR52" t="s">
        <v>6</v>
      </c>
      <c r="AS52" t="s">
        <v>6</v>
      </c>
      <c r="AT52" t="s">
        <v>784</v>
      </c>
      <c r="AU52" t="s">
        <v>784</v>
      </c>
      <c r="AV52" t="s">
        <v>6</v>
      </c>
      <c r="AW52" t="s">
        <v>6</v>
      </c>
      <c r="AX52" t="s">
        <v>6</v>
      </c>
      <c r="AY52" t="s">
        <v>6</v>
      </c>
      <c r="AZ52" t="s">
        <v>792</v>
      </c>
      <c r="BA52" t="s">
        <v>6</v>
      </c>
      <c r="BB52" t="s">
        <v>6</v>
      </c>
      <c r="BC52" t="s">
        <v>6</v>
      </c>
      <c r="BD52" t="s">
        <v>6</v>
      </c>
      <c r="BE52" t="s">
        <v>784</v>
      </c>
      <c r="BF52" t="s">
        <v>6</v>
      </c>
      <c r="BG52" t="s">
        <v>6</v>
      </c>
      <c r="BH52" t="s">
        <v>6</v>
      </c>
      <c r="BI52" t="s">
        <v>6</v>
      </c>
      <c r="BJ52" t="s">
        <v>784</v>
      </c>
      <c r="BK52" t="s">
        <v>6</v>
      </c>
      <c r="BL52" t="s">
        <v>6</v>
      </c>
      <c r="BM52" t="s">
        <v>784</v>
      </c>
      <c r="BN52" t="s">
        <v>6</v>
      </c>
      <c r="BO52" t="s">
        <v>6</v>
      </c>
      <c r="BP52" t="s">
        <v>784</v>
      </c>
      <c r="BQ52" t="s">
        <v>6</v>
      </c>
      <c r="BR52" t="s">
        <v>6</v>
      </c>
      <c r="BS52" t="s">
        <v>6</v>
      </c>
      <c r="BT52" t="s">
        <v>6</v>
      </c>
      <c r="BU52" t="s">
        <v>785</v>
      </c>
      <c r="BV52" t="s">
        <v>784</v>
      </c>
      <c r="BW52" t="s">
        <v>784</v>
      </c>
      <c r="BX52" t="s">
        <v>792</v>
      </c>
      <c r="BY52" t="s">
        <v>6</v>
      </c>
      <c r="BZ52" t="s">
        <v>6</v>
      </c>
      <c r="CA52" t="s">
        <v>784</v>
      </c>
      <c r="CB52" t="s">
        <v>6</v>
      </c>
      <c r="CC52" t="s">
        <v>6</v>
      </c>
      <c r="CD52" t="s">
        <v>6</v>
      </c>
      <c r="CE52" t="s">
        <v>6</v>
      </c>
      <c r="CF52" t="s">
        <v>6</v>
      </c>
      <c r="CG52" t="s">
        <v>6</v>
      </c>
      <c r="CH52" t="s">
        <v>784</v>
      </c>
      <c r="CI52" t="s">
        <v>792</v>
      </c>
      <c r="CJ52" t="s">
        <v>6</v>
      </c>
      <c r="CK52" t="s">
        <v>784</v>
      </c>
      <c r="CL52" t="s">
        <v>6</v>
      </c>
      <c r="CM52" t="s">
        <v>6</v>
      </c>
      <c r="CN52" t="s">
        <v>6</v>
      </c>
      <c r="CO52" t="s">
        <v>6</v>
      </c>
      <c r="CP52" t="s">
        <v>6</v>
      </c>
      <c r="CQ52" t="s">
        <v>6</v>
      </c>
      <c r="CR52" t="s">
        <v>6</v>
      </c>
      <c r="CS52" t="s">
        <v>784</v>
      </c>
      <c r="CT52" t="s">
        <v>6</v>
      </c>
      <c r="CU52" t="s">
        <v>6</v>
      </c>
      <c r="CV52" t="s">
        <v>6</v>
      </c>
      <c r="CW52" t="s">
        <v>784</v>
      </c>
      <c r="CX52" t="s">
        <v>784</v>
      </c>
      <c r="CY52" t="s">
        <v>784</v>
      </c>
      <c r="CZ52" t="s">
        <v>784</v>
      </c>
      <c r="DA52" t="s">
        <v>6</v>
      </c>
      <c r="DB52" t="s">
        <v>784</v>
      </c>
      <c r="DC52" t="s">
        <v>6</v>
      </c>
      <c r="DD52" t="s">
        <v>784</v>
      </c>
      <c r="DE52" t="s">
        <v>6</v>
      </c>
      <c r="DF52" t="s">
        <v>784</v>
      </c>
      <c r="DG52" t="s">
        <v>6</v>
      </c>
      <c r="DH52" t="s">
        <v>784</v>
      </c>
      <c r="DI52" t="s">
        <v>6</v>
      </c>
      <c r="DJ52" t="s">
        <v>784</v>
      </c>
      <c r="DK52" t="s">
        <v>6</v>
      </c>
      <c r="DL52" t="s">
        <v>6</v>
      </c>
      <c r="DM52" t="s">
        <v>6</v>
      </c>
      <c r="DN52" t="s">
        <v>784</v>
      </c>
      <c r="DO52" t="s">
        <v>6</v>
      </c>
      <c r="DP52" t="s">
        <v>6</v>
      </c>
      <c r="DQ52" t="s">
        <v>6</v>
      </c>
      <c r="DR52" t="s">
        <v>784</v>
      </c>
      <c r="DS52" t="s">
        <v>6</v>
      </c>
      <c r="DT52" t="s">
        <v>6</v>
      </c>
      <c r="DU52" t="s">
        <v>784</v>
      </c>
      <c r="DV52" t="s">
        <v>6</v>
      </c>
      <c r="DW52" t="s">
        <v>784</v>
      </c>
      <c r="DX52" t="s">
        <v>6</v>
      </c>
      <c r="DY52" t="s">
        <v>6</v>
      </c>
      <c r="DZ52" t="s">
        <v>784</v>
      </c>
      <c r="EA52" t="s">
        <v>6</v>
      </c>
      <c r="EB52" t="s">
        <v>6</v>
      </c>
      <c r="EC52" t="s">
        <v>6</v>
      </c>
      <c r="ED52" t="s">
        <v>6</v>
      </c>
      <c r="EE52" t="s">
        <v>6</v>
      </c>
      <c r="EF52" t="s">
        <v>784</v>
      </c>
      <c r="EG52" t="s">
        <v>6</v>
      </c>
      <c r="EH52" t="s">
        <v>6</v>
      </c>
      <c r="EI52" t="s">
        <v>6</v>
      </c>
      <c r="EJ52" t="s">
        <v>6</v>
      </c>
      <c r="EK52" t="s">
        <v>6</v>
      </c>
      <c r="EL52" t="s">
        <v>6</v>
      </c>
      <c r="EM52" t="s">
        <v>6</v>
      </c>
      <c r="EN52" t="s">
        <v>6</v>
      </c>
      <c r="EO52" t="s">
        <v>6</v>
      </c>
      <c r="EP52" t="s">
        <v>6</v>
      </c>
      <c r="EQ52" t="s">
        <v>6</v>
      </c>
      <c r="ER52" t="s">
        <v>784</v>
      </c>
      <c r="ES52" t="s">
        <v>6</v>
      </c>
      <c r="ET52" t="s">
        <v>6</v>
      </c>
    </row>
    <row r="53" spans="1:150" x14ac:dyDescent="0.75">
      <c r="B53" t="s">
        <v>284</v>
      </c>
      <c r="C53" t="s">
        <v>285</v>
      </c>
      <c r="D53" t="s">
        <v>249</v>
      </c>
      <c r="E53" s="1" t="s">
        <v>286</v>
      </c>
      <c r="F53" t="s">
        <v>224</v>
      </c>
      <c r="G53" t="s">
        <v>799</v>
      </c>
      <c r="I53" t="s">
        <v>785</v>
      </c>
      <c r="J53" t="s">
        <v>6</v>
      </c>
      <c r="K53" t="s">
        <v>6</v>
      </c>
      <c r="L53" t="s">
        <v>6</v>
      </c>
      <c r="M53" t="s">
        <v>784</v>
      </c>
      <c r="N53" t="s">
        <v>784</v>
      </c>
      <c r="O53" t="s">
        <v>6</v>
      </c>
      <c r="P53" t="s">
        <v>6</v>
      </c>
      <c r="Q53" t="s">
        <v>6</v>
      </c>
      <c r="R53" t="s">
        <v>6</v>
      </c>
      <c r="S53" t="s">
        <v>6</v>
      </c>
      <c r="T53" t="s">
        <v>6</v>
      </c>
      <c r="U53" t="s">
        <v>6</v>
      </c>
      <c r="V53" t="s">
        <v>6</v>
      </c>
      <c r="W53" t="s">
        <v>6</v>
      </c>
      <c r="X53" t="s">
        <v>6</v>
      </c>
      <c r="Y53" t="s">
        <v>6</v>
      </c>
      <c r="Z53" t="s">
        <v>6</v>
      </c>
      <c r="AA53" t="s">
        <v>6</v>
      </c>
      <c r="AB53" t="s">
        <v>6</v>
      </c>
      <c r="AC53" t="s">
        <v>6</v>
      </c>
      <c r="AD53" t="s">
        <v>6</v>
      </c>
      <c r="AE53" t="s">
        <v>6</v>
      </c>
      <c r="AF53" t="s">
        <v>792</v>
      </c>
      <c r="AG53" t="s">
        <v>6</v>
      </c>
      <c r="AH53" t="s">
        <v>6</v>
      </c>
      <c r="AI53" t="s">
        <v>6</v>
      </c>
      <c r="AJ53" t="s">
        <v>6</v>
      </c>
      <c r="AK53" t="s">
        <v>6</v>
      </c>
      <c r="AL53" t="s">
        <v>6</v>
      </c>
      <c r="AM53" t="s">
        <v>6</v>
      </c>
      <c r="AN53" t="s">
        <v>6</v>
      </c>
      <c r="AO53" t="s">
        <v>6</v>
      </c>
      <c r="AP53" t="s">
        <v>6</v>
      </c>
      <c r="AQ53" t="s">
        <v>6</v>
      </c>
      <c r="AR53" t="s">
        <v>6</v>
      </c>
      <c r="AS53" t="s">
        <v>6</v>
      </c>
      <c r="AT53" t="s">
        <v>6</v>
      </c>
      <c r="AU53" t="s">
        <v>784</v>
      </c>
      <c r="AV53" t="s">
        <v>6</v>
      </c>
      <c r="AW53" t="s">
        <v>6</v>
      </c>
      <c r="AX53" t="s">
        <v>6</v>
      </c>
      <c r="AY53" t="s">
        <v>6</v>
      </c>
      <c r="AZ53" t="s">
        <v>6</v>
      </c>
      <c r="BA53" t="s">
        <v>6</v>
      </c>
      <c r="BB53" t="s">
        <v>6</v>
      </c>
      <c r="BC53" t="s">
        <v>6</v>
      </c>
      <c r="BD53" t="s">
        <v>6</v>
      </c>
      <c r="BE53" t="s">
        <v>784</v>
      </c>
      <c r="BF53" t="s">
        <v>6</v>
      </c>
      <c r="BG53" t="s">
        <v>6</v>
      </c>
      <c r="BH53" t="s">
        <v>6</v>
      </c>
      <c r="BI53" t="s">
        <v>6</v>
      </c>
      <c r="BJ53" t="s">
        <v>784</v>
      </c>
      <c r="BK53" t="s">
        <v>6</v>
      </c>
      <c r="BL53" t="s">
        <v>6</v>
      </c>
      <c r="BM53" t="s">
        <v>784</v>
      </c>
      <c r="BN53" t="s">
        <v>6</v>
      </c>
      <c r="BO53" t="s">
        <v>6</v>
      </c>
      <c r="BP53" t="s">
        <v>784</v>
      </c>
      <c r="BQ53" t="s">
        <v>6</v>
      </c>
      <c r="BR53" t="s">
        <v>6</v>
      </c>
      <c r="BS53" t="s">
        <v>6</v>
      </c>
      <c r="BT53" t="s">
        <v>6</v>
      </c>
      <c r="BU53" t="s">
        <v>6</v>
      </c>
      <c r="BV53" t="s">
        <v>6</v>
      </c>
      <c r="BW53" t="s">
        <v>6</v>
      </c>
      <c r="BX53" t="s">
        <v>784</v>
      </c>
      <c r="BY53" t="s">
        <v>6</v>
      </c>
      <c r="BZ53" t="s">
        <v>6</v>
      </c>
      <c r="CA53" t="s">
        <v>784</v>
      </c>
      <c r="CB53" t="s">
        <v>6</v>
      </c>
      <c r="CC53" t="s">
        <v>6</v>
      </c>
      <c r="CD53" t="s">
        <v>6</v>
      </c>
      <c r="CE53" t="s">
        <v>6</v>
      </c>
      <c r="CF53" t="s">
        <v>6</v>
      </c>
      <c r="CG53" t="s">
        <v>6</v>
      </c>
      <c r="CH53" t="s">
        <v>6</v>
      </c>
      <c r="CI53" t="s">
        <v>792</v>
      </c>
      <c r="CJ53" t="s">
        <v>6</v>
      </c>
      <c r="CK53" t="s">
        <v>6</v>
      </c>
      <c r="CL53" t="s">
        <v>6</v>
      </c>
      <c r="CM53" t="s">
        <v>6</v>
      </c>
      <c r="CN53" t="s">
        <v>6</v>
      </c>
      <c r="CO53" t="s">
        <v>6</v>
      </c>
      <c r="CP53" t="s">
        <v>6</v>
      </c>
      <c r="CQ53" t="s">
        <v>6</v>
      </c>
      <c r="CR53" t="s">
        <v>6</v>
      </c>
      <c r="CS53" t="s">
        <v>6</v>
      </c>
      <c r="CT53" t="s">
        <v>6</v>
      </c>
      <c r="CU53" t="s">
        <v>6</v>
      </c>
      <c r="CV53" t="s">
        <v>6</v>
      </c>
      <c r="CW53" t="s">
        <v>6</v>
      </c>
      <c r="CX53" t="s">
        <v>784</v>
      </c>
      <c r="CY53" t="s">
        <v>784</v>
      </c>
      <c r="CZ53" t="s">
        <v>6</v>
      </c>
      <c r="DA53" t="s">
        <v>6</v>
      </c>
      <c r="DB53" t="s">
        <v>6</v>
      </c>
      <c r="DC53" t="s">
        <v>6</v>
      </c>
      <c r="DD53" t="s">
        <v>784</v>
      </c>
      <c r="DE53" t="s">
        <v>6</v>
      </c>
      <c r="DF53" t="s">
        <v>6</v>
      </c>
      <c r="DG53" t="s">
        <v>6</v>
      </c>
      <c r="DH53" t="s">
        <v>784</v>
      </c>
      <c r="DI53" t="s">
        <v>6</v>
      </c>
      <c r="DJ53" t="s">
        <v>784</v>
      </c>
      <c r="DK53" t="s">
        <v>6</v>
      </c>
      <c r="DL53" t="s">
        <v>6</v>
      </c>
      <c r="DM53" t="s">
        <v>6</v>
      </c>
      <c r="DN53" t="s">
        <v>6</v>
      </c>
      <c r="DO53" t="s">
        <v>6</v>
      </c>
      <c r="DP53" t="s">
        <v>6</v>
      </c>
      <c r="DQ53" t="s">
        <v>6</v>
      </c>
      <c r="DR53" t="s">
        <v>6</v>
      </c>
      <c r="DS53" t="s">
        <v>6</v>
      </c>
      <c r="DT53" t="s">
        <v>6</v>
      </c>
      <c r="DU53" t="s">
        <v>6</v>
      </c>
      <c r="DV53" t="s">
        <v>6</v>
      </c>
      <c r="DW53" t="s">
        <v>6</v>
      </c>
      <c r="DX53" t="s">
        <v>6</v>
      </c>
      <c r="DY53" t="s">
        <v>6</v>
      </c>
      <c r="DZ53" t="s">
        <v>6</v>
      </c>
      <c r="EA53" t="s">
        <v>6</v>
      </c>
      <c r="EB53" t="s">
        <v>6</v>
      </c>
      <c r="EC53" t="s">
        <v>6</v>
      </c>
      <c r="ED53" t="s">
        <v>6</v>
      </c>
      <c r="EE53" t="s">
        <v>6</v>
      </c>
      <c r="EF53" t="s">
        <v>6</v>
      </c>
      <c r="EG53" t="s">
        <v>6</v>
      </c>
      <c r="EH53" t="s">
        <v>6</v>
      </c>
      <c r="EI53" t="s">
        <v>6</v>
      </c>
      <c r="EJ53" t="s">
        <v>6</v>
      </c>
      <c r="EK53" t="s">
        <v>6</v>
      </c>
      <c r="EL53" t="s">
        <v>6</v>
      </c>
      <c r="EM53" t="s">
        <v>6</v>
      </c>
      <c r="EN53" t="s">
        <v>6</v>
      </c>
      <c r="EO53" t="s">
        <v>6</v>
      </c>
      <c r="EP53" t="s">
        <v>6</v>
      </c>
      <c r="EQ53" t="s">
        <v>6</v>
      </c>
      <c r="ER53" t="s">
        <v>784</v>
      </c>
      <c r="ES53" t="s">
        <v>6</v>
      </c>
      <c r="ET53" t="s">
        <v>6</v>
      </c>
    </row>
    <row r="54" spans="1:150" x14ac:dyDescent="0.75">
      <c r="B54" t="s">
        <v>352</v>
      </c>
      <c r="C54" t="s">
        <v>353</v>
      </c>
      <c r="D54" t="s">
        <v>146</v>
      </c>
      <c r="E54" s="2" t="s">
        <v>354</v>
      </c>
      <c r="F54" t="s">
        <v>224</v>
      </c>
      <c r="G54" t="s">
        <v>786</v>
      </c>
    </row>
    <row r="55" spans="1:150" x14ac:dyDescent="0.75">
      <c r="B55" t="s">
        <v>362</v>
      </c>
      <c r="C55" t="s">
        <v>361</v>
      </c>
      <c r="D55" t="s">
        <v>364</v>
      </c>
      <c r="E55" s="2" t="s">
        <v>363</v>
      </c>
      <c r="F55" t="s">
        <v>224</v>
      </c>
      <c r="G55" t="s">
        <v>786</v>
      </c>
    </row>
    <row r="56" spans="1:150" x14ac:dyDescent="0.7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row>
    <row r="57" spans="1:150" x14ac:dyDescent="0.75">
      <c r="A57" t="s">
        <v>780</v>
      </c>
    </row>
    <row r="58" spans="1:150" x14ac:dyDescent="0.75">
      <c r="B58" t="s">
        <v>80</v>
      </c>
      <c r="D58" t="s">
        <v>81</v>
      </c>
      <c r="E58" t="s">
        <v>82</v>
      </c>
      <c r="F58" t="s">
        <v>71</v>
      </c>
      <c r="G58" t="s">
        <v>790</v>
      </c>
    </row>
    <row r="59" spans="1:150" x14ac:dyDescent="0.75">
      <c r="B59" t="s">
        <v>460</v>
      </c>
      <c r="C59" t="s">
        <v>461</v>
      </c>
      <c r="D59" t="s">
        <v>462</v>
      </c>
      <c r="E59" s="2" t="s">
        <v>463</v>
      </c>
      <c r="F59" t="s">
        <v>71</v>
      </c>
      <c r="G59" t="s">
        <v>794</v>
      </c>
    </row>
    <row r="60" spans="1:150" x14ac:dyDescent="0.7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row>
    <row r="61" spans="1:150" x14ac:dyDescent="0.75">
      <c r="A61" t="s">
        <v>781</v>
      </c>
      <c r="E61" s="11"/>
    </row>
    <row r="62" spans="1:150" x14ac:dyDescent="0.75">
      <c r="B62" t="s">
        <v>416</v>
      </c>
      <c r="C62" t="s">
        <v>417</v>
      </c>
      <c r="D62" t="s">
        <v>183</v>
      </c>
      <c r="E62" s="1" t="s">
        <v>418</v>
      </c>
      <c r="F62" t="s">
        <v>23</v>
      </c>
      <c r="G62" t="s">
        <v>799</v>
      </c>
      <c r="I62" t="s">
        <v>6</v>
      </c>
      <c r="J62" t="s">
        <v>784</v>
      </c>
      <c r="K62" t="s">
        <v>6</v>
      </c>
      <c r="L62" t="s">
        <v>785</v>
      </c>
      <c r="M62" t="s">
        <v>784</v>
      </c>
      <c r="N62" t="s">
        <v>784</v>
      </c>
      <c r="O62" t="s">
        <v>6</v>
      </c>
      <c r="P62" t="s">
        <v>6</v>
      </c>
      <c r="Q62" t="s">
        <v>6</v>
      </c>
      <c r="R62" t="s">
        <v>6</v>
      </c>
      <c r="S62" t="s">
        <v>6</v>
      </c>
      <c r="T62" t="s">
        <v>6</v>
      </c>
      <c r="U62" t="s">
        <v>6</v>
      </c>
      <c r="V62" t="s">
        <v>6</v>
      </c>
      <c r="W62" t="s">
        <v>784</v>
      </c>
      <c r="X62" t="s">
        <v>6</v>
      </c>
      <c r="Y62" t="s">
        <v>784</v>
      </c>
      <c r="Z62" t="s">
        <v>6</v>
      </c>
      <c r="AA62" t="s">
        <v>6</v>
      </c>
      <c r="AB62" t="s">
        <v>6</v>
      </c>
      <c r="AC62" t="s">
        <v>6</v>
      </c>
      <c r="AD62" t="s">
        <v>6</v>
      </c>
      <c r="AE62" t="s">
        <v>784</v>
      </c>
      <c r="AF62" t="s">
        <v>792</v>
      </c>
      <c r="AG62" t="s">
        <v>6</v>
      </c>
      <c r="AH62" t="s">
        <v>6</v>
      </c>
      <c r="AI62" t="s">
        <v>6</v>
      </c>
      <c r="AJ62" t="s">
        <v>6</v>
      </c>
      <c r="AK62" t="s">
        <v>784</v>
      </c>
      <c r="AL62" t="s">
        <v>6</v>
      </c>
      <c r="AM62" t="s">
        <v>6</v>
      </c>
      <c r="AN62" t="s">
        <v>6</v>
      </c>
      <c r="AO62" t="s">
        <v>784</v>
      </c>
      <c r="AP62" t="s">
        <v>784</v>
      </c>
      <c r="AQ62" t="s">
        <v>6</v>
      </c>
      <c r="AR62" t="s">
        <v>6</v>
      </c>
      <c r="AS62" t="s">
        <v>6</v>
      </c>
      <c r="AT62" t="s">
        <v>784</v>
      </c>
      <c r="AU62" t="s">
        <v>784</v>
      </c>
      <c r="AV62" t="s">
        <v>6</v>
      </c>
      <c r="AW62" t="s">
        <v>792</v>
      </c>
      <c r="AX62" t="s">
        <v>6</v>
      </c>
      <c r="AY62" t="s">
        <v>6</v>
      </c>
      <c r="AZ62" t="s">
        <v>6</v>
      </c>
      <c r="BA62" t="s">
        <v>6</v>
      </c>
      <c r="BB62" t="s">
        <v>6</v>
      </c>
      <c r="BC62" t="s">
        <v>6</v>
      </c>
      <c r="BD62" t="s">
        <v>6</v>
      </c>
      <c r="BE62" t="s">
        <v>784</v>
      </c>
      <c r="BF62" t="s">
        <v>6</v>
      </c>
      <c r="BG62" t="s">
        <v>6</v>
      </c>
      <c r="BH62" t="s">
        <v>6</v>
      </c>
      <c r="BI62" t="s">
        <v>6</v>
      </c>
      <c r="BJ62" t="s">
        <v>784</v>
      </c>
      <c r="BK62" t="s">
        <v>6</v>
      </c>
      <c r="BL62" t="s">
        <v>785</v>
      </c>
      <c r="BM62" t="s">
        <v>784</v>
      </c>
      <c r="BN62" t="s">
        <v>6</v>
      </c>
      <c r="BO62" t="s">
        <v>6</v>
      </c>
      <c r="BP62" t="s">
        <v>784</v>
      </c>
      <c r="BQ62" t="s">
        <v>6</v>
      </c>
      <c r="BR62" t="s">
        <v>6</v>
      </c>
      <c r="BS62" t="s">
        <v>6</v>
      </c>
      <c r="BT62" t="s">
        <v>6</v>
      </c>
      <c r="BU62" t="s">
        <v>6</v>
      </c>
      <c r="BV62" t="s">
        <v>784</v>
      </c>
      <c r="BW62" t="s">
        <v>784</v>
      </c>
      <c r="BX62" t="s">
        <v>784</v>
      </c>
      <c r="BY62" t="s">
        <v>6</v>
      </c>
      <c r="BZ62" t="s">
        <v>6</v>
      </c>
      <c r="CA62" t="s">
        <v>784</v>
      </c>
      <c r="CB62" t="s">
        <v>6</v>
      </c>
      <c r="CC62" t="s">
        <v>6</v>
      </c>
      <c r="CD62" t="s">
        <v>6</v>
      </c>
      <c r="CE62" t="s">
        <v>6</v>
      </c>
      <c r="CF62" t="s">
        <v>6</v>
      </c>
      <c r="CG62" t="s">
        <v>6</v>
      </c>
      <c r="CH62" t="s">
        <v>784</v>
      </c>
      <c r="CI62" t="s">
        <v>792</v>
      </c>
      <c r="CJ62" t="s">
        <v>6</v>
      </c>
      <c r="CK62" t="s">
        <v>784</v>
      </c>
      <c r="CL62" t="s">
        <v>6</v>
      </c>
      <c r="CM62" t="s">
        <v>6</v>
      </c>
      <c r="CN62" t="s">
        <v>6</v>
      </c>
      <c r="CO62" t="s">
        <v>6</v>
      </c>
      <c r="CP62" t="s">
        <v>6</v>
      </c>
      <c r="CQ62" t="s">
        <v>6</v>
      </c>
      <c r="CR62" t="s">
        <v>6</v>
      </c>
      <c r="CS62" t="s">
        <v>784</v>
      </c>
      <c r="CT62" t="s">
        <v>785</v>
      </c>
      <c r="CU62" t="s">
        <v>6</v>
      </c>
      <c r="CV62" t="s">
        <v>6</v>
      </c>
      <c r="CW62" t="s">
        <v>784</v>
      </c>
      <c r="CX62" t="s">
        <v>784</v>
      </c>
      <c r="CY62" t="s">
        <v>6</v>
      </c>
      <c r="CZ62" t="s">
        <v>784</v>
      </c>
      <c r="DA62" t="s">
        <v>6</v>
      </c>
      <c r="DB62" t="s">
        <v>784</v>
      </c>
      <c r="DC62" t="s">
        <v>6</v>
      </c>
      <c r="DD62" t="s">
        <v>784</v>
      </c>
      <c r="DE62" t="s">
        <v>6</v>
      </c>
      <c r="DF62" t="s">
        <v>784</v>
      </c>
      <c r="DG62" t="s">
        <v>6</v>
      </c>
      <c r="DH62" t="s">
        <v>784</v>
      </c>
      <c r="DI62" t="s">
        <v>6</v>
      </c>
      <c r="DJ62" t="s">
        <v>784</v>
      </c>
      <c r="DK62" t="s">
        <v>6</v>
      </c>
      <c r="DL62" t="s">
        <v>6</v>
      </c>
      <c r="DM62" t="s">
        <v>6</v>
      </c>
      <c r="DN62" t="s">
        <v>784</v>
      </c>
      <c r="DO62" t="s">
        <v>6</v>
      </c>
      <c r="DP62" t="s">
        <v>6</v>
      </c>
      <c r="DQ62" t="s">
        <v>6</v>
      </c>
      <c r="DR62" t="s">
        <v>784</v>
      </c>
      <c r="DS62" t="s">
        <v>6</v>
      </c>
      <c r="DT62" t="s">
        <v>6</v>
      </c>
      <c r="DU62" t="s">
        <v>784</v>
      </c>
      <c r="DV62" t="s">
        <v>6</v>
      </c>
      <c r="DW62" t="s">
        <v>784</v>
      </c>
      <c r="DX62" t="s">
        <v>6</v>
      </c>
      <c r="DY62" t="s">
        <v>6</v>
      </c>
      <c r="DZ62" t="s">
        <v>784</v>
      </c>
      <c r="EA62" t="s">
        <v>6</v>
      </c>
      <c r="EB62" t="s">
        <v>6</v>
      </c>
      <c r="EC62" t="s">
        <v>6</v>
      </c>
      <c r="ED62" t="s">
        <v>6</v>
      </c>
      <c r="EE62" t="s">
        <v>6</v>
      </c>
      <c r="EF62" t="s">
        <v>784</v>
      </c>
      <c r="EG62" t="s">
        <v>6</v>
      </c>
      <c r="EH62" t="s">
        <v>6</v>
      </c>
      <c r="EI62" t="s">
        <v>6</v>
      </c>
      <c r="EJ62" t="s">
        <v>6</v>
      </c>
      <c r="EK62" t="s">
        <v>6</v>
      </c>
      <c r="EL62" t="s">
        <v>6</v>
      </c>
      <c r="EM62" t="s">
        <v>6</v>
      </c>
      <c r="EN62" t="s">
        <v>6</v>
      </c>
      <c r="EO62" t="s">
        <v>6</v>
      </c>
      <c r="EP62" t="s">
        <v>6</v>
      </c>
      <c r="EQ62" t="s">
        <v>6</v>
      </c>
      <c r="ER62" t="s">
        <v>784</v>
      </c>
      <c r="ES62" t="s">
        <v>6</v>
      </c>
      <c r="ET62" t="s">
        <v>6</v>
      </c>
    </row>
    <row r="63" spans="1:150" x14ac:dyDescent="0.75">
      <c r="B63" t="s">
        <v>315</v>
      </c>
      <c r="C63" t="s">
        <v>316</v>
      </c>
      <c r="D63" t="s">
        <v>172</v>
      </c>
      <c r="E63" s="1" t="s">
        <v>317</v>
      </c>
      <c r="F63" t="s">
        <v>23</v>
      </c>
      <c r="G63" t="s">
        <v>11</v>
      </c>
      <c r="I63" t="s">
        <v>6</v>
      </c>
      <c r="J63" t="s">
        <v>784</v>
      </c>
      <c r="K63" t="s">
        <v>6</v>
      </c>
      <c r="L63" t="s">
        <v>813</v>
      </c>
      <c r="M63" t="s">
        <v>784</v>
      </c>
      <c r="N63" t="s">
        <v>784</v>
      </c>
      <c r="O63" t="s">
        <v>784</v>
      </c>
      <c r="P63" t="s">
        <v>6</v>
      </c>
      <c r="Q63" t="s">
        <v>6</v>
      </c>
      <c r="R63" t="s">
        <v>6</v>
      </c>
      <c r="S63" t="s">
        <v>6</v>
      </c>
      <c r="T63" t="s">
        <v>6</v>
      </c>
      <c r="U63" t="s">
        <v>6</v>
      </c>
      <c r="V63" t="s">
        <v>6</v>
      </c>
      <c r="W63" t="s">
        <v>784</v>
      </c>
      <c r="X63" t="s">
        <v>6</v>
      </c>
      <c r="Y63" t="s">
        <v>784</v>
      </c>
      <c r="Z63" t="s">
        <v>6</v>
      </c>
      <c r="AA63" t="s">
        <v>6</v>
      </c>
      <c r="AB63" t="s">
        <v>6</v>
      </c>
      <c r="AC63" t="s">
        <v>6</v>
      </c>
      <c r="AD63" t="s">
        <v>6</v>
      </c>
      <c r="AE63" t="s">
        <v>784</v>
      </c>
      <c r="AF63" t="s">
        <v>6</v>
      </c>
      <c r="AG63" t="s">
        <v>6</v>
      </c>
      <c r="AH63" t="s">
        <v>784</v>
      </c>
      <c r="AI63" t="s">
        <v>6</v>
      </c>
      <c r="AJ63" t="s">
        <v>6</v>
      </c>
      <c r="AK63" t="s">
        <v>784</v>
      </c>
      <c r="AL63" t="s">
        <v>6</v>
      </c>
      <c r="AM63" t="s">
        <v>6</v>
      </c>
      <c r="AN63" t="s">
        <v>6</v>
      </c>
      <c r="AO63" t="s">
        <v>784</v>
      </c>
      <c r="AP63" t="s">
        <v>784</v>
      </c>
      <c r="AQ63" t="s">
        <v>784</v>
      </c>
      <c r="AR63" t="s">
        <v>6</v>
      </c>
      <c r="AS63" t="s">
        <v>6</v>
      </c>
      <c r="AT63" t="s">
        <v>784</v>
      </c>
      <c r="AU63" t="s">
        <v>784</v>
      </c>
      <c r="AV63" t="s">
        <v>6</v>
      </c>
      <c r="AW63" t="s">
        <v>6</v>
      </c>
      <c r="AX63" t="s">
        <v>6</v>
      </c>
      <c r="AY63" t="s">
        <v>6</v>
      </c>
      <c r="AZ63" t="s">
        <v>6</v>
      </c>
      <c r="BA63" t="s">
        <v>6</v>
      </c>
      <c r="BB63" t="s">
        <v>6</v>
      </c>
      <c r="BC63" t="s">
        <v>6</v>
      </c>
      <c r="BD63" t="s">
        <v>6</v>
      </c>
      <c r="BE63" t="s">
        <v>784</v>
      </c>
      <c r="BF63" t="s">
        <v>6</v>
      </c>
      <c r="BG63" t="s">
        <v>6</v>
      </c>
      <c r="BH63" t="s">
        <v>6</v>
      </c>
      <c r="BI63" t="s">
        <v>6</v>
      </c>
      <c r="BJ63" t="s">
        <v>784</v>
      </c>
      <c r="BK63" t="s">
        <v>6</v>
      </c>
      <c r="BL63" t="s">
        <v>6</v>
      </c>
      <c r="BM63" t="s">
        <v>784</v>
      </c>
      <c r="BN63" t="s">
        <v>6</v>
      </c>
      <c r="BO63" t="s">
        <v>6</v>
      </c>
      <c r="BP63" t="s">
        <v>784</v>
      </c>
      <c r="BQ63" t="s">
        <v>6</v>
      </c>
      <c r="BR63" t="s">
        <v>6</v>
      </c>
      <c r="BS63" t="s">
        <v>6</v>
      </c>
      <c r="BT63" t="s">
        <v>6</v>
      </c>
      <c r="BU63" t="s">
        <v>6</v>
      </c>
      <c r="BV63" t="s">
        <v>784</v>
      </c>
      <c r="BW63" t="s">
        <v>784</v>
      </c>
      <c r="BX63" t="s">
        <v>784</v>
      </c>
      <c r="BY63" t="s">
        <v>6</v>
      </c>
      <c r="BZ63" t="s">
        <v>6</v>
      </c>
      <c r="CA63" t="s">
        <v>784</v>
      </c>
      <c r="CB63" t="s">
        <v>784</v>
      </c>
      <c r="CC63" t="s">
        <v>6</v>
      </c>
      <c r="CD63" t="s">
        <v>6</v>
      </c>
      <c r="CE63" t="s">
        <v>6</v>
      </c>
      <c r="CF63" t="s">
        <v>6</v>
      </c>
      <c r="CG63" t="s">
        <v>6</v>
      </c>
      <c r="CH63" t="s">
        <v>784</v>
      </c>
      <c r="CI63" t="s">
        <v>784</v>
      </c>
      <c r="CJ63" t="s">
        <v>6</v>
      </c>
      <c r="CK63" t="s">
        <v>784</v>
      </c>
      <c r="CL63" t="s">
        <v>6</v>
      </c>
      <c r="CM63" t="s">
        <v>6</v>
      </c>
      <c r="CN63" t="s">
        <v>6</v>
      </c>
      <c r="CO63" t="s">
        <v>6</v>
      </c>
      <c r="CP63" t="s">
        <v>6</v>
      </c>
      <c r="CQ63" t="s">
        <v>6</v>
      </c>
      <c r="CR63" t="s">
        <v>6</v>
      </c>
      <c r="CS63" t="s">
        <v>784</v>
      </c>
      <c r="CT63" t="s">
        <v>6</v>
      </c>
      <c r="CU63" t="s">
        <v>6</v>
      </c>
      <c r="CV63" t="s">
        <v>6</v>
      </c>
      <c r="CW63" t="s">
        <v>784</v>
      </c>
      <c r="CX63" t="s">
        <v>784</v>
      </c>
      <c r="CY63" t="s">
        <v>784</v>
      </c>
      <c r="CZ63" t="s">
        <v>784</v>
      </c>
      <c r="DA63" t="s">
        <v>6</v>
      </c>
      <c r="DB63" t="s">
        <v>784</v>
      </c>
      <c r="DC63" t="s">
        <v>784</v>
      </c>
      <c r="DD63" t="s">
        <v>784</v>
      </c>
      <c r="DE63" t="s">
        <v>6</v>
      </c>
      <c r="DF63" t="s">
        <v>784</v>
      </c>
      <c r="DG63" t="s">
        <v>6</v>
      </c>
      <c r="DH63" t="s">
        <v>784</v>
      </c>
      <c r="DI63" t="s">
        <v>6</v>
      </c>
      <c r="DJ63" t="s">
        <v>784</v>
      </c>
      <c r="DK63" t="s">
        <v>6</v>
      </c>
      <c r="DL63" t="s">
        <v>6</v>
      </c>
      <c r="DM63" t="s">
        <v>6</v>
      </c>
      <c r="DN63" t="s">
        <v>784</v>
      </c>
      <c r="DO63" t="s">
        <v>6</v>
      </c>
      <c r="DP63" t="s">
        <v>6</v>
      </c>
      <c r="DQ63" t="s">
        <v>6</v>
      </c>
      <c r="DR63" t="s">
        <v>784</v>
      </c>
      <c r="DS63" t="s">
        <v>6</v>
      </c>
      <c r="DT63" t="s">
        <v>6</v>
      </c>
      <c r="DU63" t="s">
        <v>784</v>
      </c>
      <c r="DV63" t="s">
        <v>784</v>
      </c>
      <c r="DW63" t="s">
        <v>784</v>
      </c>
      <c r="DX63" t="s">
        <v>6</v>
      </c>
      <c r="DY63" t="s">
        <v>6</v>
      </c>
      <c r="DZ63" t="s">
        <v>784</v>
      </c>
      <c r="EA63" t="s">
        <v>792</v>
      </c>
      <c r="EB63" t="s">
        <v>6</v>
      </c>
      <c r="EC63" t="s">
        <v>6</v>
      </c>
      <c r="ED63" t="s">
        <v>6</v>
      </c>
      <c r="EE63" t="s">
        <v>6</v>
      </c>
      <c r="EF63" t="s">
        <v>784</v>
      </c>
      <c r="EG63" t="s">
        <v>6</v>
      </c>
      <c r="EH63" t="s">
        <v>6</v>
      </c>
      <c r="EI63" t="s">
        <v>6</v>
      </c>
      <c r="EJ63" t="s">
        <v>6</v>
      </c>
      <c r="EK63" t="s">
        <v>784</v>
      </c>
      <c r="EL63" t="s">
        <v>6</v>
      </c>
      <c r="EM63" t="s">
        <v>6</v>
      </c>
      <c r="EN63" t="s">
        <v>6</v>
      </c>
      <c r="EO63" t="s">
        <v>6</v>
      </c>
      <c r="EP63" t="s">
        <v>6</v>
      </c>
      <c r="EQ63" t="s">
        <v>6</v>
      </c>
      <c r="ER63" t="s">
        <v>784</v>
      </c>
      <c r="ES63" t="s">
        <v>6</v>
      </c>
      <c r="ET63" t="s">
        <v>6</v>
      </c>
    </row>
    <row r="64" spans="1:150" x14ac:dyDescent="0.75">
      <c r="B64" t="s">
        <v>347</v>
      </c>
      <c r="D64" t="s">
        <v>348</v>
      </c>
      <c r="E64" s="1" t="s">
        <v>349</v>
      </c>
      <c r="F64" t="s">
        <v>23</v>
      </c>
      <c r="G64" t="s">
        <v>11</v>
      </c>
      <c r="I64" t="s">
        <v>6</v>
      </c>
      <c r="J64" t="s">
        <v>6</v>
      </c>
      <c r="K64" t="s">
        <v>6</v>
      </c>
      <c r="L64" t="s">
        <v>6</v>
      </c>
      <c r="M64" t="s">
        <v>6</v>
      </c>
      <c r="N64" t="s">
        <v>6</v>
      </c>
      <c r="O64" t="s">
        <v>6</v>
      </c>
      <c r="P64" t="s">
        <v>6</v>
      </c>
      <c r="Q64" t="s">
        <v>6</v>
      </c>
      <c r="R64" t="s">
        <v>6</v>
      </c>
      <c r="S64" t="s">
        <v>6</v>
      </c>
      <c r="T64" t="s">
        <v>6</v>
      </c>
      <c r="U64" t="s">
        <v>6</v>
      </c>
      <c r="V64" t="s">
        <v>6</v>
      </c>
      <c r="W64" t="s">
        <v>6</v>
      </c>
      <c r="X64" t="s">
        <v>6</v>
      </c>
      <c r="Y64" t="s">
        <v>6</v>
      </c>
      <c r="Z64" t="s">
        <v>6</v>
      </c>
      <c r="AA64" t="s">
        <v>6</v>
      </c>
      <c r="AB64" t="s">
        <v>6</v>
      </c>
      <c r="AC64" t="s">
        <v>6</v>
      </c>
      <c r="AD64" t="s">
        <v>6</v>
      </c>
      <c r="AE64" t="s">
        <v>6</v>
      </c>
      <c r="AF64" t="s">
        <v>792</v>
      </c>
      <c r="AG64" t="s">
        <v>6</v>
      </c>
      <c r="AH64" t="s">
        <v>6</v>
      </c>
      <c r="AI64" t="s">
        <v>6</v>
      </c>
      <c r="AJ64" t="s">
        <v>6</v>
      </c>
      <c r="AK64" t="s">
        <v>6</v>
      </c>
      <c r="AL64" t="s">
        <v>6</v>
      </c>
      <c r="AM64" t="s">
        <v>6</v>
      </c>
      <c r="AN64" t="s">
        <v>6</v>
      </c>
      <c r="AO64" t="s">
        <v>6</v>
      </c>
      <c r="AP64" t="s">
        <v>6</v>
      </c>
      <c r="AQ64" t="s">
        <v>6</v>
      </c>
      <c r="AR64" t="s">
        <v>6</v>
      </c>
      <c r="AS64" t="s">
        <v>6</v>
      </c>
      <c r="AT64" t="s">
        <v>6</v>
      </c>
      <c r="AU64" t="s">
        <v>6</v>
      </c>
      <c r="AV64" t="s">
        <v>6</v>
      </c>
      <c r="AW64" t="s">
        <v>6</v>
      </c>
      <c r="AX64" t="s">
        <v>6</v>
      </c>
      <c r="AY64" t="s">
        <v>6</v>
      </c>
      <c r="AZ64" t="s">
        <v>6</v>
      </c>
      <c r="BA64" t="s">
        <v>6</v>
      </c>
      <c r="BB64" t="s">
        <v>6</v>
      </c>
      <c r="BC64" t="s">
        <v>6</v>
      </c>
      <c r="BD64" t="s">
        <v>6</v>
      </c>
      <c r="BE64" t="s">
        <v>6</v>
      </c>
      <c r="BF64" t="s">
        <v>6</v>
      </c>
      <c r="BG64" t="s">
        <v>6</v>
      </c>
      <c r="BH64" t="s">
        <v>6</v>
      </c>
      <c r="BI64" t="s">
        <v>6</v>
      </c>
      <c r="BJ64" t="s">
        <v>6</v>
      </c>
      <c r="BK64" t="s">
        <v>6</v>
      </c>
      <c r="BL64" t="s">
        <v>6</v>
      </c>
      <c r="BM64" t="s">
        <v>6</v>
      </c>
      <c r="BN64" t="s">
        <v>6</v>
      </c>
      <c r="BO64" t="s">
        <v>6</v>
      </c>
      <c r="BP64" t="s">
        <v>6</v>
      </c>
      <c r="BQ64" t="s">
        <v>6</v>
      </c>
      <c r="BR64" t="s">
        <v>6</v>
      </c>
      <c r="BS64" t="s">
        <v>6</v>
      </c>
      <c r="BT64" t="s">
        <v>6</v>
      </c>
      <c r="BU64" t="s">
        <v>6</v>
      </c>
      <c r="BV64" t="s">
        <v>6</v>
      </c>
      <c r="BW64" t="s">
        <v>6</v>
      </c>
      <c r="BX64" t="s">
        <v>784</v>
      </c>
      <c r="BY64" t="s">
        <v>6</v>
      </c>
      <c r="BZ64" t="s">
        <v>6</v>
      </c>
      <c r="CA64" t="s">
        <v>6</v>
      </c>
      <c r="CB64" t="s">
        <v>6</v>
      </c>
      <c r="CC64" t="s">
        <v>6</v>
      </c>
      <c r="CD64" t="s">
        <v>6</v>
      </c>
      <c r="CE64" t="s">
        <v>6</v>
      </c>
      <c r="CF64" t="s">
        <v>6</v>
      </c>
      <c r="CG64" t="s">
        <v>6</v>
      </c>
      <c r="CH64" t="s">
        <v>6</v>
      </c>
      <c r="CI64" t="s">
        <v>792</v>
      </c>
      <c r="CJ64" t="s">
        <v>6</v>
      </c>
      <c r="CK64" t="s">
        <v>6</v>
      </c>
      <c r="CL64" t="s">
        <v>6</v>
      </c>
      <c r="CM64" t="s">
        <v>6</v>
      </c>
      <c r="CN64" t="s">
        <v>6</v>
      </c>
      <c r="CO64" t="s">
        <v>6</v>
      </c>
      <c r="CP64" t="s">
        <v>6</v>
      </c>
      <c r="CQ64" t="s">
        <v>6</v>
      </c>
      <c r="CR64" t="s">
        <v>6</v>
      </c>
      <c r="CS64" t="s">
        <v>6</v>
      </c>
      <c r="CT64" t="s">
        <v>6</v>
      </c>
      <c r="CU64" t="s">
        <v>6</v>
      </c>
      <c r="CV64" t="s">
        <v>6</v>
      </c>
      <c r="CW64" t="s">
        <v>6</v>
      </c>
      <c r="CX64" t="s">
        <v>6</v>
      </c>
      <c r="CY64" t="s">
        <v>6</v>
      </c>
      <c r="CZ64" t="s">
        <v>6</v>
      </c>
      <c r="DA64" t="s">
        <v>6</v>
      </c>
      <c r="DB64" t="s">
        <v>6</v>
      </c>
      <c r="DC64" t="s">
        <v>6</v>
      </c>
      <c r="DD64" t="s">
        <v>6</v>
      </c>
      <c r="DE64" t="s">
        <v>6</v>
      </c>
      <c r="DF64" t="s">
        <v>6</v>
      </c>
      <c r="DG64" t="s">
        <v>6</v>
      </c>
      <c r="DH64" t="s">
        <v>6</v>
      </c>
      <c r="DI64" t="s">
        <v>6</v>
      </c>
      <c r="DJ64" t="s">
        <v>6</v>
      </c>
      <c r="DK64" t="s">
        <v>6</v>
      </c>
      <c r="DL64" t="s">
        <v>6</v>
      </c>
      <c r="DM64" t="s">
        <v>785</v>
      </c>
      <c r="DN64" t="s">
        <v>6</v>
      </c>
      <c r="DO64" t="s">
        <v>6</v>
      </c>
      <c r="DP64" t="s">
        <v>6</v>
      </c>
      <c r="DQ64" t="s">
        <v>6</v>
      </c>
      <c r="DR64" t="s">
        <v>6</v>
      </c>
      <c r="DS64" t="s">
        <v>6</v>
      </c>
      <c r="DT64" t="s">
        <v>6</v>
      </c>
      <c r="DU64" t="s">
        <v>6</v>
      </c>
      <c r="DV64" t="s">
        <v>6</v>
      </c>
      <c r="DW64" t="s">
        <v>6</v>
      </c>
      <c r="DX64" t="s">
        <v>6</v>
      </c>
      <c r="DY64" t="s">
        <v>6</v>
      </c>
      <c r="DZ64" t="s">
        <v>6</v>
      </c>
      <c r="EA64" t="s">
        <v>6</v>
      </c>
      <c r="EB64" t="s">
        <v>6</v>
      </c>
      <c r="EC64" t="s">
        <v>6</v>
      </c>
      <c r="ED64" t="s">
        <v>6</v>
      </c>
      <c r="EE64" t="s">
        <v>6</v>
      </c>
      <c r="EF64" t="s">
        <v>6</v>
      </c>
      <c r="EG64" t="s">
        <v>6</v>
      </c>
      <c r="EH64" t="s">
        <v>6</v>
      </c>
      <c r="EI64" t="s">
        <v>6</v>
      </c>
      <c r="EJ64" t="s">
        <v>6</v>
      </c>
      <c r="EK64" t="s">
        <v>6</v>
      </c>
      <c r="EL64" t="s">
        <v>6</v>
      </c>
      <c r="EM64" t="s">
        <v>6</v>
      </c>
      <c r="EN64" t="s">
        <v>6</v>
      </c>
      <c r="EO64" t="s">
        <v>6</v>
      </c>
      <c r="EP64" t="s">
        <v>6</v>
      </c>
      <c r="EQ64" t="s">
        <v>6</v>
      </c>
      <c r="ER64" t="s">
        <v>6</v>
      </c>
      <c r="ES64" t="s">
        <v>6</v>
      </c>
      <c r="ET64" t="s">
        <v>6</v>
      </c>
    </row>
    <row r="65" spans="1:150" x14ac:dyDescent="0.75">
      <c r="B65" t="s">
        <v>181</v>
      </c>
      <c r="C65" t="s">
        <v>182</v>
      </c>
      <c r="D65" t="s">
        <v>183</v>
      </c>
      <c r="E65" t="s">
        <v>184</v>
      </c>
      <c r="F65" t="s">
        <v>23</v>
      </c>
      <c r="G65" t="s">
        <v>790</v>
      </c>
    </row>
    <row r="66" spans="1:150" x14ac:dyDescent="0.75">
      <c r="B66" t="s">
        <v>112</v>
      </c>
      <c r="C66" t="s">
        <v>111</v>
      </c>
      <c r="D66" t="s">
        <v>115</v>
      </c>
      <c r="E66" s="1" t="s">
        <v>116</v>
      </c>
      <c r="F66" t="s">
        <v>23</v>
      </c>
      <c r="G66" t="s">
        <v>11</v>
      </c>
      <c r="I66" t="s">
        <v>785</v>
      </c>
      <c r="J66" t="s">
        <v>6</v>
      </c>
      <c r="K66" t="s">
        <v>792</v>
      </c>
      <c r="L66" t="s">
        <v>6</v>
      </c>
      <c r="M66" t="s">
        <v>6</v>
      </c>
      <c r="N66" t="s">
        <v>6</v>
      </c>
      <c r="O66" t="s">
        <v>6</v>
      </c>
      <c r="P66" t="s">
        <v>6</v>
      </c>
      <c r="Q66" t="s">
        <v>6</v>
      </c>
      <c r="R66" t="s">
        <v>6</v>
      </c>
      <c r="S66" t="s">
        <v>6</v>
      </c>
      <c r="T66" t="s">
        <v>6</v>
      </c>
      <c r="U66" t="s">
        <v>6</v>
      </c>
      <c r="V66" t="s">
        <v>6</v>
      </c>
      <c r="W66" t="s">
        <v>6</v>
      </c>
      <c r="X66" t="s">
        <v>6</v>
      </c>
      <c r="Y66" t="s">
        <v>6</v>
      </c>
      <c r="Z66" t="s">
        <v>6</v>
      </c>
      <c r="AA66" t="s">
        <v>6</v>
      </c>
      <c r="AB66" t="s">
        <v>6</v>
      </c>
      <c r="AC66" t="s">
        <v>6</v>
      </c>
      <c r="AD66" t="s">
        <v>6</v>
      </c>
      <c r="AE66" t="s">
        <v>6</v>
      </c>
      <c r="AF66" t="s">
        <v>792</v>
      </c>
      <c r="AG66" t="s">
        <v>6</v>
      </c>
      <c r="AH66" t="s">
        <v>6</v>
      </c>
      <c r="AI66" t="s">
        <v>792</v>
      </c>
      <c r="AJ66" t="s">
        <v>6</v>
      </c>
      <c r="AK66" t="s">
        <v>6</v>
      </c>
      <c r="AL66" t="s">
        <v>6</v>
      </c>
      <c r="AM66" t="s">
        <v>6</v>
      </c>
      <c r="AN66" t="s">
        <v>6</v>
      </c>
      <c r="AO66" t="s">
        <v>6</v>
      </c>
      <c r="AP66" t="s">
        <v>6</v>
      </c>
      <c r="AQ66" t="s">
        <v>6</v>
      </c>
      <c r="AR66" t="s">
        <v>6</v>
      </c>
      <c r="AS66" t="s">
        <v>6</v>
      </c>
      <c r="AT66" t="s">
        <v>6</v>
      </c>
      <c r="AU66" t="s">
        <v>6</v>
      </c>
      <c r="AV66" t="s">
        <v>6</v>
      </c>
      <c r="AW66" t="s">
        <v>6</v>
      </c>
      <c r="AX66" t="s">
        <v>6</v>
      </c>
      <c r="AY66" t="s">
        <v>6</v>
      </c>
      <c r="AZ66" t="s">
        <v>6</v>
      </c>
      <c r="BA66" t="s">
        <v>6</v>
      </c>
      <c r="BB66" t="s">
        <v>6</v>
      </c>
      <c r="BC66" t="s">
        <v>6</v>
      </c>
      <c r="BD66" t="s">
        <v>6</v>
      </c>
      <c r="BE66" t="s">
        <v>6</v>
      </c>
      <c r="BF66" t="s">
        <v>6</v>
      </c>
      <c r="BG66" t="s">
        <v>6</v>
      </c>
      <c r="BH66" t="s">
        <v>6</v>
      </c>
      <c r="BI66" t="s">
        <v>6</v>
      </c>
      <c r="BJ66" t="s">
        <v>6</v>
      </c>
      <c r="BK66" t="s">
        <v>6</v>
      </c>
      <c r="BL66" t="s">
        <v>6</v>
      </c>
      <c r="BM66" t="s">
        <v>6</v>
      </c>
      <c r="BN66" t="s">
        <v>6</v>
      </c>
      <c r="BO66" t="s">
        <v>6</v>
      </c>
      <c r="BP66" t="s">
        <v>6</v>
      </c>
      <c r="BQ66" t="s">
        <v>6</v>
      </c>
      <c r="BR66" t="s">
        <v>6</v>
      </c>
      <c r="BS66" t="s">
        <v>6</v>
      </c>
      <c r="BT66" t="s">
        <v>6</v>
      </c>
      <c r="BU66" t="s">
        <v>6</v>
      </c>
      <c r="BV66" t="s">
        <v>6</v>
      </c>
      <c r="BW66" t="s">
        <v>6</v>
      </c>
      <c r="BX66" t="s">
        <v>6</v>
      </c>
      <c r="BY66" t="s">
        <v>6</v>
      </c>
      <c r="BZ66" t="s">
        <v>6</v>
      </c>
      <c r="CA66" t="s">
        <v>6</v>
      </c>
      <c r="CB66" t="s">
        <v>6</v>
      </c>
      <c r="CC66" t="s">
        <v>6</v>
      </c>
      <c r="CD66" t="s">
        <v>6</v>
      </c>
      <c r="CE66" t="s">
        <v>6</v>
      </c>
      <c r="CF66" t="s">
        <v>6</v>
      </c>
      <c r="CG66" t="s">
        <v>6</v>
      </c>
      <c r="CH66" t="s">
        <v>6</v>
      </c>
      <c r="CI66" t="s">
        <v>6</v>
      </c>
      <c r="CJ66" t="s">
        <v>6</v>
      </c>
      <c r="CK66" t="s">
        <v>6</v>
      </c>
      <c r="CL66" t="s">
        <v>6</v>
      </c>
      <c r="CM66" t="s">
        <v>6</v>
      </c>
      <c r="CN66" t="s">
        <v>6</v>
      </c>
      <c r="CO66" t="s">
        <v>6</v>
      </c>
      <c r="CP66" t="s">
        <v>6</v>
      </c>
      <c r="CQ66" t="s">
        <v>6</v>
      </c>
      <c r="CR66" t="s">
        <v>6</v>
      </c>
      <c r="CS66" t="s">
        <v>6</v>
      </c>
      <c r="CT66" t="s">
        <v>6</v>
      </c>
      <c r="CU66" t="s">
        <v>6</v>
      </c>
      <c r="CV66" t="s">
        <v>6</v>
      </c>
      <c r="CW66" t="s">
        <v>6</v>
      </c>
      <c r="CX66" t="s">
        <v>6</v>
      </c>
      <c r="CY66" t="s">
        <v>6</v>
      </c>
      <c r="CZ66" t="s">
        <v>6</v>
      </c>
      <c r="DA66" t="s">
        <v>6</v>
      </c>
      <c r="DB66" t="s">
        <v>6</v>
      </c>
      <c r="DC66" t="s">
        <v>6</v>
      </c>
      <c r="DD66" t="s">
        <v>792</v>
      </c>
      <c r="DE66" t="s">
        <v>6</v>
      </c>
      <c r="DF66" t="s">
        <v>6</v>
      </c>
      <c r="DG66" t="s">
        <v>6</v>
      </c>
      <c r="DH66" t="s">
        <v>6</v>
      </c>
      <c r="DI66" t="s">
        <v>6</v>
      </c>
      <c r="DJ66" t="s">
        <v>6</v>
      </c>
      <c r="DK66" t="s">
        <v>6</v>
      </c>
      <c r="DL66" t="s">
        <v>6</v>
      </c>
      <c r="DM66" t="s">
        <v>6</v>
      </c>
      <c r="DN66" t="s">
        <v>6</v>
      </c>
      <c r="DO66" t="s">
        <v>6</v>
      </c>
      <c r="DP66" t="s">
        <v>6</v>
      </c>
      <c r="DQ66" t="s">
        <v>6</v>
      </c>
      <c r="DR66" t="s">
        <v>6</v>
      </c>
      <c r="DS66" t="s">
        <v>6</v>
      </c>
      <c r="DT66" t="s">
        <v>6</v>
      </c>
      <c r="DU66" t="s">
        <v>6</v>
      </c>
      <c r="DV66" t="s">
        <v>6</v>
      </c>
      <c r="DW66" t="s">
        <v>6</v>
      </c>
      <c r="DX66" t="s">
        <v>6</v>
      </c>
      <c r="DY66" t="s">
        <v>6</v>
      </c>
      <c r="DZ66" t="s">
        <v>6</v>
      </c>
      <c r="EA66" t="s">
        <v>792</v>
      </c>
      <c r="EB66" t="s">
        <v>6</v>
      </c>
      <c r="EC66" t="s">
        <v>6</v>
      </c>
      <c r="ED66" t="s">
        <v>6</v>
      </c>
      <c r="EE66" t="s">
        <v>6</v>
      </c>
      <c r="EF66" t="s">
        <v>6</v>
      </c>
      <c r="EG66" t="s">
        <v>6</v>
      </c>
      <c r="EH66" t="s">
        <v>6</v>
      </c>
      <c r="EI66" t="s">
        <v>6</v>
      </c>
      <c r="EJ66" t="s">
        <v>6</v>
      </c>
      <c r="EK66" t="s">
        <v>6</v>
      </c>
      <c r="EL66" t="s">
        <v>6</v>
      </c>
      <c r="EM66" t="s">
        <v>6</v>
      </c>
      <c r="EN66" t="s">
        <v>6</v>
      </c>
      <c r="EO66" t="s">
        <v>6</v>
      </c>
      <c r="EP66" t="s">
        <v>6</v>
      </c>
      <c r="EQ66" t="s">
        <v>6</v>
      </c>
      <c r="ER66" t="s">
        <v>6</v>
      </c>
      <c r="ES66" t="s">
        <v>6</v>
      </c>
      <c r="ET66" t="s">
        <v>6</v>
      </c>
    </row>
    <row r="67" spans="1:150" x14ac:dyDescent="0.75">
      <c r="B67" t="s">
        <v>254</v>
      </c>
      <c r="C67" t="s">
        <v>255</v>
      </c>
      <c r="D67" t="s">
        <v>27</v>
      </c>
      <c r="E67" s="1" t="s">
        <v>256</v>
      </c>
      <c r="F67" t="s">
        <v>40</v>
      </c>
      <c r="G67" t="s">
        <v>799</v>
      </c>
      <c r="I67" t="s">
        <v>6</v>
      </c>
      <c r="J67" t="s">
        <v>6</v>
      </c>
      <c r="K67" t="s">
        <v>6</v>
      </c>
      <c r="L67" t="s">
        <v>6</v>
      </c>
      <c r="M67" t="s">
        <v>784</v>
      </c>
      <c r="N67" t="s">
        <v>784</v>
      </c>
      <c r="O67" t="s">
        <v>6</v>
      </c>
      <c r="P67" t="s">
        <v>6</v>
      </c>
      <c r="Q67" t="s">
        <v>6</v>
      </c>
      <c r="R67" t="s">
        <v>6</v>
      </c>
      <c r="S67" t="s">
        <v>6</v>
      </c>
      <c r="T67" t="s">
        <v>6</v>
      </c>
      <c r="U67" t="s">
        <v>6</v>
      </c>
      <c r="V67" t="s">
        <v>6</v>
      </c>
      <c r="W67" t="s">
        <v>6</v>
      </c>
      <c r="X67" t="s">
        <v>6</v>
      </c>
      <c r="Y67" t="s">
        <v>784</v>
      </c>
      <c r="Z67" t="s">
        <v>6</v>
      </c>
      <c r="AA67" t="s">
        <v>6</v>
      </c>
      <c r="AB67" t="s">
        <v>6</v>
      </c>
      <c r="AC67" t="s">
        <v>6</v>
      </c>
      <c r="AD67" t="s">
        <v>6</v>
      </c>
      <c r="AE67" t="s">
        <v>6</v>
      </c>
      <c r="AF67" t="s">
        <v>792</v>
      </c>
      <c r="AG67" t="s">
        <v>6</v>
      </c>
      <c r="AH67" t="s">
        <v>6</v>
      </c>
      <c r="AI67" t="s">
        <v>6</v>
      </c>
      <c r="AJ67" t="s">
        <v>6</v>
      </c>
      <c r="AK67" t="s">
        <v>784</v>
      </c>
      <c r="AL67" t="s">
        <v>6</v>
      </c>
      <c r="AM67" t="s">
        <v>6</v>
      </c>
      <c r="AN67" t="s">
        <v>6</v>
      </c>
      <c r="AO67" t="s">
        <v>784</v>
      </c>
      <c r="AP67" t="s">
        <v>6</v>
      </c>
      <c r="AQ67" t="s">
        <v>784</v>
      </c>
      <c r="AR67" t="s">
        <v>6</v>
      </c>
      <c r="AS67" t="s">
        <v>6</v>
      </c>
      <c r="AT67" t="s">
        <v>6</v>
      </c>
      <c r="AU67" t="s">
        <v>6</v>
      </c>
      <c r="AV67" t="s">
        <v>6</v>
      </c>
      <c r="AW67" t="s">
        <v>792</v>
      </c>
      <c r="AX67" t="s">
        <v>6</v>
      </c>
      <c r="AY67" t="s">
        <v>6</v>
      </c>
      <c r="AZ67" t="s">
        <v>6</v>
      </c>
      <c r="BA67" t="s">
        <v>6</v>
      </c>
      <c r="BB67" t="s">
        <v>6</v>
      </c>
      <c r="BC67" t="s">
        <v>6</v>
      </c>
      <c r="BD67" t="s">
        <v>6</v>
      </c>
      <c r="BE67" t="s">
        <v>784</v>
      </c>
      <c r="BF67" t="s">
        <v>6</v>
      </c>
      <c r="BG67" t="s">
        <v>6</v>
      </c>
      <c r="BH67" t="s">
        <v>6</v>
      </c>
      <c r="BI67" t="s">
        <v>6</v>
      </c>
      <c r="BJ67" t="s">
        <v>6</v>
      </c>
      <c r="BK67" t="s">
        <v>6</v>
      </c>
      <c r="BL67" t="s">
        <v>6</v>
      </c>
      <c r="BM67" t="s">
        <v>784</v>
      </c>
      <c r="BN67" t="s">
        <v>6</v>
      </c>
      <c r="BO67" t="s">
        <v>6</v>
      </c>
      <c r="BP67" t="s">
        <v>6</v>
      </c>
      <c r="BQ67" t="s">
        <v>6</v>
      </c>
      <c r="BR67" t="s">
        <v>6</v>
      </c>
      <c r="BS67" t="s">
        <v>6</v>
      </c>
      <c r="BT67" t="s">
        <v>6</v>
      </c>
      <c r="BU67" t="s">
        <v>6</v>
      </c>
      <c r="BV67" t="s">
        <v>6</v>
      </c>
      <c r="BW67" t="s">
        <v>6</v>
      </c>
      <c r="BX67" t="s">
        <v>784</v>
      </c>
      <c r="BY67" t="s">
        <v>6</v>
      </c>
      <c r="BZ67" t="s">
        <v>6</v>
      </c>
      <c r="CA67" t="s">
        <v>784</v>
      </c>
      <c r="CB67" t="s">
        <v>6</v>
      </c>
      <c r="CC67" t="s">
        <v>6</v>
      </c>
      <c r="CD67" t="s">
        <v>6</v>
      </c>
      <c r="CE67" t="s">
        <v>6</v>
      </c>
      <c r="CF67" t="s">
        <v>6</v>
      </c>
      <c r="CG67" t="s">
        <v>6</v>
      </c>
      <c r="CH67" t="s">
        <v>6</v>
      </c>
      <c r="CI67" t="s">
        <v>792</v>
      </c>
      <c r="CJ67" t="s">
        <v>6</v>
      </c>
      <c r="CK67" t="s">
        <v>6</v>
      </c>
      <c r="CL67" t="s">
        <v>6</v>
      </c>
      <c r="CM67" t="s">
        <v>6</v>
      </c>
      <c r="CN67" t="s">
        <v>6</v>
      </c>
      <c r="CO67" t="s">
        <v>6</v>
      </c>
      <c r="CP67" t="s">
        <v>6</v>
      </c>
      <c r="CQ67" t="s">
        <v>6</v>
      </c>
      <c r="CR67" t="s">
        <v>6</v>
      </c>
      <c r="CS67" t="s">
        <v>6</v>
      </c>
      <c r="CT67" t="s">
        <v>6</v>
      </c>
      <c r="CU67" t="s">
        <v>6</v>
      </c>
      <c r="CV67" t="s">
        <v>6</v>
      </c>
      <c r="CW67" t="s">
        <v>784</v>
      </c>
      <c r="CX67" t="s">
        <v>784</v>
      </c>
      <c r="CY67" t="s">
        <v>6</v>
      </c>
      <c r="CZ67" t="s">
        <v>6</v>
      </c>
      <c r="DA67" t="s">
        <v>6</v>
      </c>
      <c r="DB67" t="s">
        <v>6</v>
      </c>
      <c r="DC67" t="s">
        <v>6</v>
      </c>
      <c r="DD67" t="s">
        <v>784</v>
      </c>
      <c r="DE67" t="s">
        <v>6</v>
      </c>
      <c r="DF67" t="s">
        <v>784</v>
      </c>
      <c r="DG67" t="s">
        <v>6</v>
      </c>
      <c r="DH67" t="s">
        <v>6</v>
      </c>
      <c r="DI67" t="s">
        <v>6</v>
      </c>
      <c r="DJ67" t="s">
        <v>784</v>
      </c>
      <c r="DK67" t="s">
        <v>6</v>
      </c>
      <c r="DL67" t="s">
        <v>6</v>
      </c>
      <c r="DM67" t="s">
        <v>6</v>
      </c>
      <c r="DN67" t="s">
        <v>6</v>
      </c>
      <c r="DO67" t="s">
        <v>6</v>
      </c>
      <c r="DP67" t="s">
        <v>6</v>
      </c>
      <c r="DQ67" t="s">
        <v>6</v>
      </c>
      <c r="DR67" t="s">
        <v>784</v>
      </c>
      <c r="DS67" t="s">
        <v>6</v>
      </c>
      <c r="DT67" t="s">
        <v>6</v>
      </c>
      <c r="DU67" t="s">
        <v>6</v>
      </c>
      <c r="DV67" t="s">
        <v>6</v>
      </c>
      <c r="DW67" t="s">
        <v>784</v>
      </c>
      <c r="DX67" t="s">
        <v>6</v>
      </c>
      <c r="DY67" t="s">
        <v>6</v>
      </c>
      <c r="DZ67" t="s">
        <v>6</v>
      </c>
      <c r="EA67" t="s">
        <v>6</v>
      </c>
      <c r="EB67" t="s">
        <v>6</v>
      </c>
      <c r="EC67" t="s">
        <v>6</v>
      </c>
      <c r="ED67" t="s">
        <v>6</v>
      </c>
      <c r="EE67" t="s">
        <v>6</v>
      </c>
      <c r="EF67" t="s">
        <v>6</v>
      </c>
      <c r="EG67" t="s">
        <v>6</v>
      </c>
      <c r="EH67" t="s">
        <v>6</v>
      </c>
      <c r="EI67" t="s">
        <v>6</v>
      </c>
      <c r="EJ67" t="s">
        <v>6</v>
      </c>
      <c r="EK67" t="s">
        <v>6</v>
      </c>
      <c r="EL67" t="s">
        <v>6</v>
      </c>
      <c r="EM67" t="s">
        <v>6</v>
      </c>
      <c r="EN67" t="s">
        <v>6</v>
      </c>
      <c r="EO67" t="s">
        <v>6</v>
      </c>
      <c r="EP67" t="s">
        <v>6</v>
      </c>
      <c r="EQ67" t="s">
        <v>6</v>
      </c>
      <c r="ER67" t="s">
        <v>784</v>
      </c>
      <c r="ES67" t="s">
        <v>6</v>
      </c>
      <c r="ET67" t="s">
        <v>6</v>
      </c>
    </row>
    <row r="68" spans="1:150" x14ac:dyDescent="0.75">
      <c r="B68" t="s">
        <v>386</v>
      </c>
      <c r="C68" t="s">
        <v>387</v>
      </c>
      <c r="D68" t="s">
        <v>388</v>
      </c>
      <c r="E68" s="2" t="s">
        <v>389</v>
      </c>
      <c r="F68" t="s">
        <v>40</v>
      </c>
      <c r="G68" t="s">
        <v>786</v>
      </c>
    </row>
    <row r="69" spans="1:150" x14ac:dyDescent="0.75">
      <c r="B69" t="s">
        <v>391</v>
      </c>
      <c r="C69" t="s">
        <v>390</v>
      </c>
      <c r="D69" t="s">
        <v>128</v>
      </c>
      <c r="E69" s="1" t="s">
        <v>466</v>
      </c>
      <c r="F69" t="s">
        <v>40</v>
      </c>
      <c r="G69" t="s">
        <v>798</v>
      </c>
      <c r="I69" t="s">
        <v>6</v>
      </c>
      <c r="J69" t="s">
        <v>6</v>
      </c>
      <c r="K69" t="s">
        <v>792</v>
      </c>
      <c r="L69" t="s">
        <v>6</v>
      </c>
      <c r="M69" t="s">
        <v>6</v>
      </c>
      <c r="N69" t="s">
        <v>6</v>
      </c>
      <c r="O69" t="s">
        <v>6</v>
      </c>
      <c r="P69" t="s">
        <v>6</v>
      </c>
      <c r="Q69" t="s">
        <v>6</v>
      </c>
      <c r="R69" t="s">
        <v>6</v>
      </c>
      <c r="S69" t="s">
        <v>6</v>
      </c>
      <c r="T69" t="s">
        <v>6</v>
      </c>
      <c r="U69" t="s">
        <v>6</v>
      </c>
      <c r="V69" t="s">
        <v>6</v>
      </c>
      <c r="W69" t="s">
        <v>6</v>
      </c>
      <c r="X69" t="s">
        <v>6</v>
      </c>
      <c r="Y69" t="s">
        <v>6</v>
      </c>
      <c r="Z69" t="s">
        <v>6</v>
      </c>
      <c r="AA69" t="s">
        <v>6</v>
      </c>
      <c r="AB69" t="s">
        <v>6</v>
      </c>
      <c r="AC69" t="s">
        <v>6</v>
      </c>
      <c r="AD69" t="s">
        <v>6</v>
      </c>
      <c r="AE69" t="s">
        <v>6</v>
      </c>
      <c r="AF69" t="s">
        <v>6</v>
      </c>
      <c r="AG69" t="s">
        <v>6</v>
      </c>
      <c r="AH69" t="s">
        <v>6</v>
      </c>
      <c r="AI69" t="s">
        <v>6</v>
      </c>
      <c r="AJ69" t="s">
        <v>6</v>
      </c>
      <c r="AK69" t="s">
        <v>6</v>
      </c>
      <c r="AL69" t="s">
        <v>6</v>
      </c>
      <c r="AM69" t="s">
        <v>6</v>
      </c>
      <c r="AN69" t="s">
        <v>6</v>
      </c>
      <c r="AO69" t="s">
        <v>6</v>
      </c>
      <c r="AP69" t="s">
        <v>6</v>
      </c>
      <c r="AQ69" t="s">
        <v>6</v>
      </c>
      <c r="AR69" t="s">
        <v>6</v>
      </c>
      <c r="AS69" t="s">
        <v>6</v>
      </c>
      <c r="AT69" t="s">
        <v>6</v>
      </c>
      <c r="AU69" t="s">
        <v>6</v>
      </c>
      <c r="AV69" t="s">
        <v>6</v>
      </c>
      <c r="AW69" t="s">
        <v>6</v>
      </c>
      <c r="AX69" t="s">
        <v>6</v>
      </c>
      <c r="AY69" t="s">
        <v>6</v>
      </c>
      <c r="AZ69" t="s">
        <v>6</v>
      </c>
      <c r="BA69" t="s">
        <v>6</v>
      </c>
      <c r="BB69" t="s">
        <v>6</v>
      </c>
      <c r="BC69" t="s">
        <v>6</v>
      </c>
      <c r="BD69" t="s">
        <v>792</v>
      </c>
      <c r="BE69" t="s">
        <v>6</v>
      </c>
      <c r="BF69" t="s">
        <v>792</v>
      </c>
      <c r="BG69" t="s">
        <v>6</v>
      </c>
      <c r="BH69" t="s">
        <v>6</v>
      </c>
      <c r="BI69" t="s">
        <v>6</v>
      </c>
      <c r="BJ69" t="s">
        <v>6</v>
      </c>
      <c r="BK69" t="s">
        <v>6</v>
      </c>
      <c r="BL69" t="s">
        <v>6</v>
      </c>
      <c r="BM69" t="s">
        <v>6</v>
      </c>
      <c r="BN69" t="s">
        <v>6</v>
      </c>
      <c r="BO69" t="s">
        <v>6</v>
      </c>
      <c r="BP69" t="s">
        <v>6</v>
      </c>
      <c r="BQ69" t="s">
        <v>6</v>
      </c>
      <c r="BR69" t="s">
        <v>6</v>
      </c>
      <c r="BS69" t="s">
        <v>6</v>
      </c>
      <c r="BT69" t="s">
        <v>6</v>
      </c>
      <c r="BU69" t="s">
        <v>6</v>
      </c>
      <c r="BV69" t="s">
        <v>6</v>
      </c>
      <c r="BW69" t="s">
        <v>792</v>
      </c>
      <c r="BX69" t="s">
        <v>6</v>
      </c>
      <c r="BY69" t="s">
        <v>792</v>
      </c>
      <c r="BZ69" t="s">
        <v>6</v>
      </c>
      <c r="CA69" t="s">
        <v>6</v>
      </c>
      <c r="CB69" t="s">
        <v>6</v>
      </c>
      <c r="CC69" t="s">
        <v>6</v>
      </c>
      <c r="CD69" t="s">
        <v>6</v>
      </c>
      <c r="CE69" t="s">
        <v>6</v>
      </c>
      <c r="CF69" t="s">
        <v>6</v>
      </c>
      <c r="CG69" t="s">
        <v>6</v>
      </c>
      <c r="CH69" t="s">
        <v>6</v>
      </c>
      <c r="CI69" t="s">
        <v>6</v>
      </c>
      <c r="CJ69" t="s">
        <v>6</v>
      </c>
      <c r="CK69" t="s">
        <v>784</v>
      </c>
      <c r="CL69" t="s">
        <v>6</v>
      </c>
      <c r="CM69" t="s">
        <v>6</v>
      </c>
      <c r="CN69" t="s">
        <v>6</v>
      </c>
      <c r="CO69" t="s">
        <v>6</v>
      </c>
      <c r="CP69" t="s">
        <v>6</v>
      </c>
      <c r="CQ69" t="s">
        <v>6</v>
      </c>
      <c r="CR69" t="s">
        <v>6</v>
      </c>
      <c r="CS69" t="s">
        <v>6</v>
      </c>
      <c r="CT69" t="s">
        <v>6</v>
      </c>
      <c r="CU69" t="s">
        <v>6</v>
      </c>
      <c r="CV69" t="s">
        <v>6</v>
      </c>
      <c r="CW69" t="s">
        <v>6</v>
      </c>
      <c r="CX69" t="s">
        <v>6</v>
      </c>
      <c r="CY69" t="s">
        <v>6</v>
      </c>
      <c r="CZ69" t="s">
        <v>6</v>
      </c>
      <c r="DA69" t="s">
        <v>6</v>
      </c>
      <c r="DB69" t="s">
        <v>6</v>
      </c>
      <c r="DC69" t="s">
        <v>6</v>
      </c>
      <c r="DD69" t="s">
        <v>784</v>
      </c>
      <c r="DE69" t="s">
        <v>6</v>
      </c>
      <c r="DF69" t="s">
        <v>6</v>
      </c>
      <c r="DG69" t="s">
        <v>6</v>
      </c>
      <c r="DH69" t="s">
        <v>6</v>
      </c>
      <c r="DI69" t="s">
        <v>6</v>
      </c>
      <c r="DJ69" t="s">
        <v>6</v>
      </c>
      <c r="DK69" t="s">
        <v>6</v>
      </c>
      <c r="DL69" t="s">
        <v>6</v>
      </c>
      <c r="DM69" t="s">
        <v>6</v>
      </c>
      <c r="DN69" t="s">
        <v>6</v>
      </c>
      <c r="DO69" t="s">
        <v>6</v>
      </c>
      <c r="DP69" t="s">
        <v>6</v>
      </c>
      <c r="DQ69" t="s">
        <v>6</v>
      </c>
      <c r="DR69" t="s">
        <v>6</v>
      </c>
      <c r="DS69" t="s">
        <v>6</v>
      </c>
      <c r="DT69" t="s">
        <v>6</v>
      </c>
      <c r="DU69" t="s">
        <v>6</v>
      </c>
      <c r="DV69" t="s">
        <v>6</v>
      </c>
      <c r="DW69" t="s">
        <v>6</v>
      </c>
      <c r="DX69" t="s">
        <v>6</v>
      </c>
      <c r="DY69" t="s">
        <v>6</v>
      </c>
      <c r="DZ69" t="s">
        <v>6</v>
      </c>
      <c r="EA69" t="s">
        <v>6</v>
      </c>
      <c r="EB69" t="s">
        <v>6</v>
      </c>
      <c r="EC69" t="s">
        <v>6</v>
      </c>
      <c r="ED69" t="s">
        <v>6</v>
      </c>
      <c r="EE69" t="s">
        <v>6</v>
      </c>
      <c r="EF69" t="s">
        <v>6</v>
      </c>
      <c r="EG69" t="s">
        <v>6</v>
      </c>
      <c r="EH69" t="s">
        <v>6</v>
      </c>
      <c r="EI69" t="s">
        <v>796</v>
      </c>
      <c r="EJ69" t="s">
        <v>6</v>
      </c>
      <c r="EK69" t="s">
        <v>6</v>
      </c>
      <c r="EL69" t="s">
        <v>6</v>
      </c>
      <c r="EM69" t="s">
        <v>6</v>
      </c>
      <c r="EN69" t="s">
        <v>6</v>
      </c>
      <c r="EO69" t="s">
        <v>6</v>
      </c>
      <c r="EP69" t="s">
        <v>6</v>
      </c>
      <c r="EQ69" t="s">
        <v>6</v>
      </c>
      <c r="ER69" t="s">
        <v>784</v>
      </c>
      <c r="ES69" t="s">
        <v>6</v>
      </c>
      <c r="ET69" t="s">
        <v>6</v>
      </c>
    </row>
    <row r="70" spans="1:150" x14ac:dyDescent="0.75">
      <c r="B70" t="s">
        <v>340</v>
      </c>
      <c r="C70" t="s">
        <v>341</v>
      </c>
      <c r="D70" t="s">
        <v>183</v>
      </c>
      <c r="E70" t="s">
        <v>342</v>
      </c>
      <c r="F70" t="s">
        <v>23</v>
      </c>
      <c r="G70" t="s">
        <v>790</v>
      </c>
    </row>
    <row r="71" spans="1:150" x14ac:dyDescent="0.75">
      <c r="B71" t="s">
        <v>178</v>
      </c>
      <c r="D71" t="s">
        <v>179</v>
      </c>
      <c r="E71" t="s">
        <v>180</v>
      </c>
      <c r="F71" t="s">
        <v>40</v>
      </c>
      <c r="G71" t="s">
        <v>790</v>
      </c>
    </row>
    <row r="72" spans="1:150" x14ac:dyDescent="0.75">
      <c r="B72" t="s">
        <v>408</v>
      </c>
      <c r="C72" t="s">
        <v>409</v>
      </c>
      <c r="D72" t="s">
        <v>410</v>
      </c>
      <c r="E72" t="s">
        <v>411</v>
      </c>
      <c r="F72" t="s">
        <v>40</v>
      </c>
      <c r="G72" t="s">
        <v>790</v>
      </c>
    </row>
    <row r="73" spans="1:150" x14ac:dyDescent="0.75">
      <c r="B73" t="s">
        <v>419</v>
      </c>
      <c r="D73" t="s">
        <v>420</v>
      </c>
      <c r="E73" s="1" t="s">
        <v>421</v>
      </c>
      <c r="F73" t="s">
        <v>23</v>
      </c>
      <c r="G73" t="s">
        <v>11</v>
      </c>
      <c r="I73" t="s">
        <v>6</v>
      </c>
      <c r="J73" t="s">
        <v>6</v>
      </c>
      <c r="K73" t="s">
        <v>6</v>
      </c>
      <c r="L73" t="s">
        <v>6</v>
      </c>
      <c r="M73" t="s">
        <v>6</v>
      </c>
      <c r="N73" t="s">
        <v>6</v>
      </c>
      <c r="O73" t="s">
        <v>6</v>
      </c>
      <c r="P73" t="s">
        <v>6</v>
      </c>
      <c r="Q73" t="s">
        <v>6</v>
      </c>
      <c r="R73" t="s">
        <v>6</v>
      </c>
      <c r="S73" t="s">
        <v>6</v>
      </c>
      <c r="T73" t="s">
        <v>6</v>
      </c>
      <c r="U73" t="s">
        <v>6</v>
      </c>
      <c r="V73" t="s">
        <v>6</v>
      </c>
      <c r="W73" t="s">
        <v>6</v>
      </c>
      <c r="X73" t="s">
        <v>6</v>
      </c>
      <c r="Y73" t="s">
        <v>6</v>
      </c>
      <c r="Z73" t="s">
        <v>6</v>
      </c>
      <c r="AA73" t="s">
        <v>6</v>
      </c>
      <c r="AB73" t="s">
        <v>6</v>
      </c>
      <c r="AC73" t="s">
        <v>6</v>
      </c>
      <c r="AD73" t="s">
        <v>6</v>
      </c>
      <c r="AE73" t="s">
        <v>6</v>
      </c>
      <c r="AF73" t="s">
        <v>792</v>
      </c>
      <c r="AG73" t="s">
        <v>6</v>
      </c>
      <c r="AH73" t="s">
        <v>6</v>
      </c>
      <c r="AI73" t="s">
        <v>6</v>
      </c>
      <c r="AJ73" t="s">
        <v>6</v>
      </c>
      <c r="AK73" t="s">
        <v>6</v>
      </c>
      <c r="AL73" t="s">
        <v>6</v>
      </c>
      <c r="AM73" t="s">
        <v>6</v>
      </c>
      <c r="AN73" t="s">
        <v>6</v>
      </c>
      <c r="AO73" t="s">
        <v>6</v>
      </c>
      <c r="AP73" t="s">
        <v>6</v>
      </c>
      <c r="AQ73" t="s">
        <v>6</v>
      </c>
      <c r="AR73" t="s">
        <v>6</v>
      </c>
      <c r="AS73" t="s">
        <v>6</v>
      </c>
      <c r="AT73" t="s">
        <v>6</v>
      </c>
      <c r="AU73" t="s">
        <v>6</v>
      </c>
      <c r="AV73" t="s">
        <v>6</v>
      </c>
      <c r="AW73" t="s">
        <v>6</v>
      </c>
      <c r="AX73" t="s">
        <v>6</v>
      </c>
      <c r="AY73" t="s">
        <v>6</v>
      </c>
      <c r="AZ73" t="s">
        <v>792</v>
      </c>
      <c r="BA73" t="s">
        <v>6</v>
      </c>
      <c r="BB73" t="s">
        <v>6</v>
      </c>
      <c r="BC73" t="s">
        <v>6</v>
      </c>
      <c r="BD73" t="s">
        <v>6</v>
      </c>
      <c r="BE73" t="s">
        <v>6</v>
      </c>
      <c r="BF73" t="s">
        <v>6</v>
      </c>
      <c r="BG73" t="s">
        <v>6</v>
      </c>
      <c r="BH73" t="s">
        <v>6</v>
      </c>
      <c r="BI73" t="s">
        <v>6</v>
      </c>
      <c r="BJ73" t="s">
        <v>6</v>
      </c>
      <c r="BK73" t="s">
        <v>6</v>
      </c>
      <c r="BL73" t="s">
        <v>6</v>
      </c>
      <c r="BM73" t="s">
        <v>6</v>
      </c>
      <c r="BN73" t="s">
        <v>6</v>
      </c>
      <c r="BO73" t="s">
        <v>6</v>
      </c>
      <c r="BP73" t="s">
        <v>6</v>
      </c>
      <c r="BQ73" t="s">
        <v>6</v>
      </c>
      <c r="BR73" t="s">
        <v>6</v>
      </c>
      <c r="BS73" t="s">
        <v>6</v>
      </c>
      <c r="BT73" t="s">
        <v>6</v>
      </c>
      <c r="BU73" t="s">
        <v>6</v>
      </c>
      <c r="BV73" t="s">
        <v>6</v>
      </c>
      <c r="BW73" t="s">
        <v>6</v>
      </c>
      <c r="BX73" t="s">
        <v>792</v>
      </c>
      <c r="BY73" t="s">
        <v>6</v>
      </c>
      <c r="BZ73" t="s">
        <v>6</v>
      </c>
      <c r="CA73" t="s">
        <v>6</v>
      </c>
      <c r="CB73" t="s">
        <v>6</v>
      </c>
      <c r="CC73" t="s">
        <v>6</v>
      </c>
      <c r="CD73" t="s">
        <v>6</v>
      </c>
      <c r="CE73" t="s">
        <v>6</v>
      </c>
      <c r="CF73" t="s">
        <v>6</v>
      </c>
      <c r="CG73" t="s">
        <v>6</v>
      </c>
      <c r="CH73" t="s">
        <v>6</v>
      </c>
      <c r="CI73" t="s">
        <v>792</v>
      </c>
      <c r="CJ73" t="s">
        <v>6</v>
      </c>
      <c r="CK73" t="s">
        <v>6</v>
      </c>
      <c r="CL73" t="s">
        <v>6</v>
      </c>
      <c r="CM73" t="s">
        <v>6</v>
      </c>
      <c r="CN73" t="s">
        <v>6</v>
      </c>
      <c r="CO73" t="s">
        <v>6</v>
      </c>
      <c r="CP73" t="s">
        <v>6</v>
      </c>
      <c r="CQ73" t="s">
        <v>6</v>
      </c>
      <c r="CR73" t="s">
        <v>6</v>
      </c>
      <c r="CS73" t="s">
        <v>6</v>
      </c>
      <c r="CT73" t="s">
        <v>6</v>
      </c>
      <c r="CU73" t="s">
        <v>6</v>
      </c>
      <c r="CV73" t="s">
        <v>6</v>
      </c>
      <c r="CW73" t="s">
        <v>6</v>
      </c>
      <c r="CX73" t="s">
        <v>6</v>
      </c>
      <c r="CY73" t="s">
        <v>6</v>
      </c>
      <c r="CZ73" t="s">
        <v>6</v>
      </c>
      <c r="DA73" t="s">
        <v>6</v>
      </c>
      <c r="DB73" t="s">
        <v>6</v>
      </c>
      <c r="DC73" t="s">
        <v>6</v>
      </c>
      <c r="DD73" t="s">
        <v>6</v>
      </c>
      <c r="DE73" t="s">
        <v>6</v>
      </c>
      <c r="DF73" t="s">
        <v>6</v>
      </c>
      <c r="DG73" t="s">
        <v>6</v>
      </c>
      <c r="DH73" t="s">
        <v>6</v>
      </c>
      <c r="DI73" t="s">
        <v>6</v>
      </c>
      <c r="DJ73" t="s">
        <v>6</v>
      </c>
      <c r="DK73" t="s">
        <v>6</v>
      </c>
      <c r="DL73" t="s">
        <v>6</v>
      </c>
      <c r="DM73" t="s">
        <v>6</v>
      </c>
      <c r="DN73" t="s">
        <v>785</v>
      </c>
      <c r="DO73" t="s">
        <v>6</v>
      </c>
      <c r="DP73" t="s">
        <v>6</v>
      </c>
      <c r="DQ73" t="s">
        <v>6</v>
      </c>
      <c r="DR73" t="s">
        <v>6</v>
      </c>
      <c r="DS73" t="s">
        <v>6</v>
      </c>
      <c r="DT73" t="s">
        <v>6</v>
      </c>
      <c r="DU73" t="s">
        <v>6</v>
      </c>
      <c r="DV73" t="s">
        <v>6</v>
      </c>
      <c r="DW73" t="s">
        <v>6</v>
      </c>
      <c r="DX73" t="s">
        <v>6</v>
      </c>
      <c r="DY73" t="s">
        <v>6</v>
      </c>
      <c r="DZ73" t="s">
        <v>6</v>
      </c>
      <c r="EA73" t="s">
        <v>6</v>
      </c>
      <c r="EB73" t="s">
        <v>6</v>
      </c>
      <c r="EC73" t="s">
        <v>6</v>
      </c>
      <c r="ED73" t="s">
        <v>6</v>
      </c>
      <c r="EE73" t="s">
        <v>6</v>
      </c>
      <c r="EF73" t="s">
        <v>6</v>
      </c>
      <c r="EG73" t="s">
        <v>6</v>
      </c>
      <c r="EH73" t="s">
        <v>6</v>
      </c>
      <c r="EI73" t="s">
        <v>6</v>
      </c>
      <c r="EJ73" t="s">
        <v>6</v>
      </c>
      <c r="EK73" t="s">
        <v>6</v>
      </c>
      <c r="EL73" t="s">
        <v>6</v>
      </c>
      <c r="EM73" t="s">
        <v>6</v>
      </c>
      <c r="EN73" t="s">
        <v>6</v>
      </c>
      <c r="EO73" t="s">
        <v>6</v>
      </c>
      <c r="EP73" t="s">
        <v>6</v>
      </c>
      <c r="EQ73" t="s">
        <v>6</v>
      </c>
      <c r="ER73" t="s">
        <v>6</v>
      </c>
      <c r="ES73" t="s">
        <v>6</v>
      </c>
      <c r="ET73" t="s">
        <v>6</v>
      </c>
    </row>
    <row r="74" spans="1:150" x14ac:dyDescent="0.75">
      <c r="B74" t="s">
        <v>36</v>
      </c>
      <c r="C74" t="s">
        <v>37</v>
      </c>
      <c r="D74" t="s">
        <v>38</v>
      </c>
      <c r="E74" t="s">
        <v>39</v>
      </c>
      <c r="F74" t="s">
        <v>40</v>
      </c>
      <c r="G74" t="s">
        <v>786</v>
      </c>
    </row>
    <row r="75" spans="1:150" x14ac:dyDescent="0.75">
      <c r="B75" t="s">
        <v>405</v>
      </c>
      <c r="D75" t="s">
        <v>406</v>
      </c>
      <c r="E75" s="1" t="s">
        <v>407</v>
      </c>
      <c r="F75" t="s">
        <v>23</v>
      </c>
      <c r="G75" t="s">
        <v>11</v>
      </c>
      <c r="I75" t="s">
        <v>6</v>
      </c>
      <c r="J75" t="s">
        <v>6</v>
      </c>
      <c r="K75" t="s">
        <v>792</v>
      </c>
      <c r="L75" t="s">
        <v>6</v>
      </c>
      <c r="M75" t="s">
        <v>6</v>
      </c>
      <c r="N75" t="s">
        <v>6</v>
      </c>
      <c r="O75" t="s">
        <v>6</v>
      </c>
      <c r="P75" t="s">
        <v>6</v>
      </c>
      <c r="Q75" t="s">
        <v>6</v>
      </c>
      <c r="R75" t="s">
        <v>6</v>
      </c>
      <c r="S75" t="s">
        <v>6</v>
      </c>
      <c r="T75" t="s">
        <v>6</v>
      </c>
      <c r="U75" t="s">
        <v>6</v>
      </c>
      <c r="V75" t="s">
        <v>6</v>
      </c>
      <c r="W75" t="s">
        <v>6</v>
      </c>
      <c r="X75" t="s">
        <v>6</v>
      </c>
      <c r="Y75" t="s">
        <v>6</v>
      </c>
      <c r="Z75" t="s">
        <v>6</v>
      </c>
      <c r="AA75" t="s">
        <v>6</v>
      </c>
      <c r="AB75" t="s">
        <v>6</v>
      </c>
      <c r="AC75" t="s">
        <v>6</v>
      </c>
      <c r="AD75" t="s">
        <v>6</v>
      </c>
      <c r="AE75" t="s">
        <v>6</v>
      </c>
      <c r="AF75" t="s">
        <v>6</v>
      </c>
      <c r="AG75" t="s">
        <v>6</v>
      </c>
      <c r="AH75" t="s">
        <v>6</v>
      </c>
      <c r="AI75" t="s">
        <v>6</v>
      </c>
      <c r="AJ75" t="s">
        <v>6</v>
      </c>
      <c r="AK75" t="s">
        <v>6</v>
      </c>
      <c r="AL75" t="s">
        <v>6</v>
      </c>
      <c r="AM75" t="s">
        <v>6</v>
      </c>
      <c r="AN75" t="s">
        <v>6</v>
      </c>
      <c r="AO75" t="s">
        <v>6</v>
      </c>
      <c r="AP75" t="s">
        <v>6</v>
      </c>
      <c r="AQ75" t="s">
        <v>6</v>
      </c>
      <c r="AR75" t="s">
        <v>6</v>
      </c>
      <c r="AS75" t="s">
        <v>6</v>
      </c>
      <c r="AT75" t="s">
        <v>6</v>
      </c>
      <c r="AU75" t="s">
        <v>6</v>
      </c>
      <c r="AV75" t="s">
        <v>6</v>
      </c>
      <c r="AW75" t="s">
        <v>6</v>
      </c>
      <c r="AX75" t="s">
        <v>6</v>
      </c>
      <c r="AY75" t="s">
        <v>6</v>
      </c>
      <c r="AZ75" t="s">
        <v>6</v>
      </c>
      <c r="BA75" t="s">
        <v>6</v>
      </c>
      <c r="BB75" t="s">
        <v>6</v>
      </c>
      <c r="BC75" t="s">
        <v>6</v>
      </c>
      <c r="BD75" t="s">
        <v>6</v>
      </c>
      <c r="BE75" t="s">
        <v>6</v>
      </c>
      <c r="BF75" t="s">
        <v>6</v>
      </c>
      <c r="BG75" t="s">
        <v>6</v>
      </c>
      <c r="BH75" t="s">
        <v>6</v>
      </c>
      <c r="BI75" t="s">
        <v>6</v>
      </c>
      <c r="BJ75" t="s">
        <v>6</v>
      </c>
      <c r="BK75" t="s">
        <v>6</v>
      </c>
      <c r="BL75" t="s">
        <v>6</v>
      </c>
      <c r="BM75" t="s">
        <v>784</v>
      </c>
      <c r="BN75" t="s">
        <v>6</v>
      </c>
      <c r="BO75" t="s">
        <v>6</v>
      </c>
      <c r="BP75" t="s">
        <v>6</v>
      </c>
      <c r="BQ75" t="s">
        <v>6</v>
      </c>
      <c r="BR75" t="s">
        <v>6</v>
      </c>
      <c r="BS75" t="s">
        <v>6</v>
      </c>
      <c r="BT75" t="s">
        <v>6</v>
      </c>
      <c r="BU75" t="s">
        <v>6</v>
      </c>
      <c r="BV75" t="s">
        <v>6</v>
      </c>
      <c r="BW75" t="s">
        <v>792</v>
      </c>
      <c r="BX75" t="s">
        <v>6</v>
      </c>
      <c r="BY75" t="s">
        <v>6</v>
      </c>
      <c r="BZ75" t="s">
        <v>6</v>
      </c>
      <c r="CA75" t="s">
        <v>6</v>
      </c>
      <c r="CB75" t="s">
        <v>6</v>
      </c>
      <c r="CC75" t="s">
        <v>6</v>
      </c>
      <c r="CD75" t="s">
        <v>6</v>
      </c>
      <c r="CE75" t="s">
        <v>6</v>
      </c>
      <c r="CF75" t="s">
        <v>6</v>
      </c>
      <c r="CG75" t="s">
        <v>6</v>
      </c>
      <c r="CH75" t="s">
        <v>6</v>
      </c>
      <c r="CI75" t="s">
        <v>6</v>
      </c>
      <c r="CJ75" t="s">
        <v>6</v>
      </c>
      <c r="CK75" t="s">
        <v>6</v>
      </c>
      <c r="CL75" t="s">
        <v>6</v>
      </c>
      <c r="CM75" t="s">
        <v>6</v>
      </c>
      <c r="CN75" t="s">
        <v>6</v>
      </c>
      <c r="CO75" t="s">
        <v>6</v>
      </c>
      <c r="CP75" t="s">
        <v>6</v>
      </c>
      <c r="CQ75" t="s">
        <v>6</v>
      </c>
      <c r="CR75" t="s">
        <v>6</v>
      </c>
      <c r="CS75" t="s">
        <v>6</v>
      </c>
      <c r="CT75" t="s">
        <v>6</v>
      </c>
      <c r="CU75" t="s">
        <v>6</v>
      </c>
      <c r="CV75" t="s">
        <v>6</v>
      </c>
      <c r="CW75" t="s">
        <v>6</v>
      </c>
      <c r="CX75" t="s">
        <v>6</v>
      </c>
      <c r="CY75" t="s">
        <v>6</v>
      </c>
      <c r="CZ75" t="s">
        <v>6</v>
      </c>
      <c r="DA75" t="s">
        <v>6</v>
      </c>
      <c r="DB75" t="s">
        <v>6</v>
      </c>
      <c r="DC75" t="s">
        <v>6</v>
      </c>
      <c r="DD75" t="s">
        <v>6</v>
      </c>
      <c r="DE75" t="s">
        <v>6</v>
      </c>
      <c r="DF75" t="s">
        <v>6</v>
      </c>
      <c r="DG75" t="s">
        <v>6</v>
      </c>
      <c r="DH75" t="s">
        <v>6</v>
      </c>
      <c r="DI75" t="s">
        <v>6</v>
      </c>
      <c r="DJ75" t="s">
        <v>6</v>
      </c>
      <c r="DK75" t="s">
        <v>6</v>
      </c>
      <c r="DL75" t="s">
        <v>6</v>
      </c>
      <c r="DM75" t="s">
        <v>6</v>
      </c>
      <c r="DN75" t="s">
        <v>6</v>
      </c>
      <c r="DO75" t="s">
        <v>6</v>
      </c>
      <c r="DP75" t="s">
        <v>6</v>
      </c>
      <c r="DQ75" t="s">
        <v>6</v>
      </c>
      <c r="DR75" t="s">
        <v>6</v>
      </c>
      <c r="DS75" t="s">
        <v>6</v>
      </c>
      <c r="DT75" t="s">
        <v>6</v>
      </c>
      <c r="DU75" t="s">
        <v>6</v>
      </c>
      <c r="DV75" t="s">
        <v>6</v>
      </c>
      <c r="DW75" t="s">
        <v>6</v>
      </c>
      <c r="DX75" t="s">
        <v>6</v>
      </c>
      <c r="DY75" t="s">
        <v>6</v>
      </c>
      <c r="DZ75" t="s">
        <v>6</v>
      </c>
      <c r="EA75" t="s">
        <v>6</v>
      </c>
      <c r="EB75" t="s">
        <v>6</v>
      </c>
      <c r="EC75" t="s">
        <v>6</v>
      </c>
      <c r="ED75" t="s">
        <v>6</v>
      </c>
      <c r="EE75" t="s">
        <v>6</v>
      </c>
      <c r="EF75" t="s">
        <v>6</v>
      </c>
      <c r="EG75" t="s">
        <v>6</v>
      </c>
      <c r="EH75" t="s">
        <v>6</v>
      </c>
      <c r="EI75" t="s">
        <v>6</v>
      </c>
      <c r="EJ75" t="s">
        <v>6</v>
      </c>
      <c r="EK75" t="s">
        <v>6</v>
      </c>
      <c r="EL75" t="s">
        <v>6</v>
      </c>
      <c r="EM75" t="s">
        <v>6</v>
      </c>
      <c r="EN75" t="s">
        <v>6</v>
      </c>
      <c r="EO75" t="s">
        <v>6</v>
      </c>
      <c r="EP75" t="s">
        <v>6</v>
      </c>
      <c r="EQ75" t="s">
        <v>6</v>
      </c>
      <c r="ER75" t="s">
        <v>6</v>
      </c>
      <c r="ES75" t="s">
        <v>6</v>
      </c>
      <c r="ET75" t="s">
        <v>6</v>
      </c>
    </row>
    <row r="76" spans="1:150" x14ac:dyDescent="0.75">
      <c r="B76" t="s">
        <v>429</v>
      </c>
      <c r="C76" t="s">
        <v>430</v>
      </c>
      <c r="D76" t="s">
        <v>212</v>
      </c>
      <c r="E76" t="s">
        <v>431</v>
      </c>
      <c r="F76" t="s">
        <v>23</v>
      </c>
      <c r="G76" t="s">
        <v>790</v>
      </c>
    </row>
    <row r="77" spans="1:150" x14ac:dyDescent="0.7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row>
    <row r="78" spans="1:150" x14ac:dyDescent="0.75">
      <c r="A78" t="s">
        <v>782</v>
      </c>
    </row>
    <row r="79" spans="1:150" x14ac:dyDescent="0.75">
      <c r="B79" t="s">
        <v>117</v>
      </c>
      <c r="D79" t="s">
        <v>118</v>
      </c>
      <c r="E79" s="1" t="s">
        <v>119</v>
      </c>
      <c r="F79" t="s">
        <v>10</v>
      </c>
      <c r="G79" t="s">
        <v>11</v>
      </c>
      <c r="I79" t="s">
        <v>6</v>
      </c>
      <c r="J79" t="s">
        <v>6</v>
      </c>
      <c r="K79" t="s">
        <v>6</v>
      </c>
      <c r="L79" t="s">
        <v>6</v>
      </c>
      <c r="M79" t="s">
        <v>6</v>
      </c>
      <c r="N79" t="s">
        <v>6</v>
      </c>
      <c r="O79" t="s">
        <v>6</v>
      </c>
      <c r="P79" t="s">
        <v>6</v>
      </c>
      <c r="Q79" t="s">
        <v>6</v>
      </c>
      <c r="R79" t="s">
        <v>6</v>
      </c>
      <c r="S79" t="s">
        <v>6</v>
      </c>
      <c r="T79" t="s">
        <v>6</v>
      </c>
      <c r="U79" t="s">
        <v>6</v>
      </c>
      <c r="V79" t="s">
        <v>6</v>
      </c>
      <c r="W79" t="s">
        <v>6</v>
      </c>
      <c r="X79" t="s">
        <v>6</v>
      </c>
      <c r="Y79" t="s">
        <v>6</v>
      </c>
      <c r="Z79" t="s">
        <v>6</v>
      </c>
      <c r="AA79" t="s">
        <v>6</v>
      </c>
      <c r="AB79" t="s">
        <v>6</v>
      </c>
      <c r="AC79" t="s">
        <v>6</v>
      </c>
      <c r="AD79" t="s">
        <v>6</v>
      </c>
      <c r="AE79" t="s">
        <v>6</v>
      </c>
      <c r="AF79" t="s">
        <v>6</v>
      </c>
      <c r="AG79" t="s">
        <v>6</v>
      </c>
      <c r="AH79" t="s">
        <v>6</v>
      </c>
      <c r="AI79" t="s">
        <v>6</v>
      </c>
      <c r="AJ79" t="s">
        <v>6</v>
      </c>
      <c r="AK79" t="s">
        <v>6</v>
      </c>
      <c r="AL79" t="s">
        <v>6</v>
      </c>
      <c r="AM79" t="s">
        <v>6</v>
      </c>
      <c r="AN79" t="s">
        <v>6</v>
      </c>
      <c r="AO79" t="s">
        <v>6</v>
      </c>
      <c r="AP79" t="s">
        <v>6</v>
      </c>
      <c r="AQ79" t="s">
        <v>6</v>
      </c>
      <c r="AR79" t="s">
        <v>6</v>
      </c>
      <c r="AS79" t="s">
        <v>785</v>
      </c>
      <c r="AT79" t="s">
        <v>6</v>
      </c>
      <c r="AU79" t="s">
        <v>6</v>
      </c>
      <c r="AV79" t="s">
        <v>6</v>
      </c>
      <c r="AW79" t="s">
        <v>6</v>
      </c>
      <c r="AX79" t="s">
        <v>792</v>
      </c>
      <c r="AY79" t="s">
        <v>6</v>
      </c>
      <c r="AZ79" t="s">
        <v>6</v>
      </c>
      <c r="BA79" t="s">
        <v>6</v>
      </c>
      <c r="BB79" t="s">
        <v>6</v>
      </c>
      <c r="BC79" t="s">
        <v>6</v>
      </c>
      <c r="BD79" t="s">
        <v>6</v>
      </c>
      <c r="BE79" t="s">
        <v>6</v>
      </c>
      <c r="BF79" t="s">
        <v>6</v>
      </c>
      <c r="BG79" t="s">
        <v>6</v>
      </c>
      <c r="BH79" t="s">
        <v>6</v>
      </c>
      <c r="BI79" t="s">
        <v>6</v>
      </c>
      <c r="BJ79" t="s">
        <v>6</v>
      </c>
      <c r="BK79" t="s">
        <v>6</v>
      </c>
      <c r="BL79" t="s">
        <v>6</v>
      </c>
      <c r="BM79" t="s">
        <v>6</v>
      </c>
      <c r="BN79" t="s">
        <v>6</v>
      </c>
      <c r="BP79" t="s">
        <v>6</v>
      </c>
      <c r="BQ79" t="s">
        <v>6</v>
      </c>
      <c r="BR79" t="s">
        <v>6</v>
      </c>
      <c r="BS79" t="s">
        <v>6</v>
      </c>
      <c r="BT79" t="s">
        <v>6</v>
      </c>
      <c r="BU79" t="s">
        <v>6</v>
      </c>
      <c r="BV79" t="s">
        <v>6</v>
      </c>
      <c r="BW79" t="s">
        <v>6</v>
      </c>
      <c r="BX79" t="s">
        <v>6</v>
      </c>
      <c r="BY79" t="s">
        <v>6</v>
      </c>
      <c r="BZ79" t="s">
        <v>6</v>
      </c>
      <c r="CA79" t="s">
        <v>6</v>
      </c>
      <c r="CB79" t="s">
        <v>6</v>
      </c>
      <c r="CC79" t="s">
        <v>6</v>
      </c>
      <c r="CD79" t="s">
        <v>6</v>
      </c>
      <c r="CE79" t="s">
        <v>6</v>
      </c>
      <c r="CF79" t="s">
        <v>6</v>
      </c>
      <c r="CG79" t="s">
        <v>6</v>
      </c>
      <c r="CH79" t="s">
        <v>6</v>
      </c>
      <c r="CI79" t="s">
        <v>784</v>
      </c>
      <c r="CJ79" t="s">
        <v>6</v>
      </c>
      <c r="CK79" t="s">
        <v>6</v>
      </c>
      <c r="CL79" t="s">
        <v>6</v>
      </c>
      <c r="CM79" t="s">
        <v>6</v>
      </c>
      <c r="CN79" t="s">
        <v>6</v>
      </c>
      <c r="CO79" t="s">
        <v>6</v>
      </c>
      <c r="CP79" t="s">
        <v>6</v>
      </c>
      <c r="CQ79" t="s">
        <v>6</v>
      </c>
      <c r="CR79" t="s">
        <v>792</v>
      </c>
      <c r="CS79" t="s">
        <v>6</v>
      </c>
      <c r="CT79" t="s">
        <v>6</v>
      </c>
      <c r="CU79" t="s">
        <v>6</v>
      </c>
      <c r="CV79" t="s">
        <v>6</v>
      </c>
      <c r="CW79" t="s">
        <v>6</v>
      </c>
      <c r="CX79" t="s">
        <v>6</v>
      </c>
      <c r="CY79" t="s">
        <v>6</v>
      </c>
      <c r="CZ79" t="s">
        <v>6</v>
      </c>
      <c r="DA79" t="s">
        <v>6</v>
      </c>
      <c r="DB79" t="s">
        <v>6</v>
      </c>
      <c r="DC79" t="s">
        <v>6</v>
      </c>
      <c r="DD79" t="s">
        <v>6</v>
      </c>
      <c r="DE79" t="s">
        <v>6</v>
      </c>
      <c r="DF79" t="s">
        <v>6</v>
      </c>
      <c r="DG79" t="s">
        <v>6</v>
      </c>
      <c r="DH79" t="s">
        <v>6</v>
      </c>
      <c r="DI79" t="s">
        <v>6</v>
      </c>
      <c r="DJ79" t="s">
        <v>784</v>
      </c>
      <c r="DK79" t="s">
        <v>6</v>
      </c>
      <c r="DL79" t="s">
        <v>6</v>
      </c>
      <c r="DM79" t="s">
        <v>6</v>
      </c>
      <c r="DN79" t="s">
        <v>6</v>
      </c>
      <c r="DO79" t="s">
        <v>6</v>
      </c>
      <c r="DP79" t="s">
        <v>6</v>
      </c>
      <c r="DQ79" t="s">
        <v>6</v>
      </c>
      <c r="DR79" t="s">
        <v>6</v>
      </c>
      <c r="DS79" t="s">
        <v>6</v>
      </c>
      <c r="DT79" t="s">
        <v>6</v>
      </c>
      <c r="DU79" t="s">
        <v>6</v>
      </c>
      <c r="DV79" t="s">
        <v>6</v>
      </c>
      <c r="DW79" t="s">
        <v>6</v>
      </c>
      <c r="DX79" t="s">
        <v>6</v>
      </c>
      <c r="DY79" t="s">
        <v>6</v>
      </c>
      <c r="DZ79" t="s">
        <v>6</v>
      </c>
      <c r="EA79" t="s">
        <v>6</v>
      </c>
      <c r="EB79" t="s">
        <v>6</v>
      </c>
      <c r="EC79" t="s">
        <v>6</v>
      </c>
      <c r="ED79" t="s">
        <v>6</v>
      </c>
      <c r="EE79" t="s">
        <v>6</v>
      </c>
      <c r="EF79" t="s">
        <v>6</v>
      </c>
      <c r="EG79" t="s">
        <v>6</v>
      </c>
      <c r="EH79" t="s">
        <v>6</v>
      </c>
      <c r="EI79" t="s">
        <v>6</v>
      </c>
      <c r="EJ79" t="s">
        <v>6</v>
      </c>
      <c r="EK79" t="s">
        <v>6</v>
      </c>
      <c r="EL79" t="s">
        <v>6</v>
      </c>
      <c r="EM79" t="s">
        <v>6</v>
      </c>
      <c r="EN79" t="s">
        <v>6</v>
      </c>
      <c r="EO79" t="s">
        <v>6</v>
      </c>
      <c r="EP79" t="s">
        <v>6</v>
      </c>
      <c r="EQ79" t="s">
        <v>6</v>
      </c>
      <c r="ER79" t="s">
        <v>6</v>
      </c>
      <c r="ES79" t="s">
        <v>6</v>
      </c>
      <c r="ET79" t="s">
        <v>6</v>
      </c>
    </row>
    <row r="80" spans="1:150" x14ac:dyDescent="0.75">
      <c r="B80" t="s">
        <v>144</v>
      </c>
      <c r="C80" t="s">
        <v>143</v>
      </c>
      <c r="D80" t="s">
        <v>146</v>
      </c>
      <c r="E80" s="1" t="s">
        <v>147</v>
      </c>
      <c r="F80" t="s">
        <v>10</v>
      </c>
      <c r="G80" t="s">
        <v>11</v>
      </c>
      <c r="I80" t="s">
        <v>6</v>
      </c>
      <c r="J80" t="s">
        <v>784</v>
      </c>
      <c r="K80" t="s">
        <v>6</v>
      </c>
      <c r="L80" t="s">
        <v>784</v>
      </c>
      <c r="M80" t="s">
        <v>784</v>
      </c>
      <c r="N80" t="s">
        <v>784</v>
      </c>
      <c r="O80" t="s">
        <v>6</v>
      </c>
      <c r="P80" t="s">
        <v>6</v>
      </c>
      <c r="Q80" t="s">
        <v>6</v>
      </c>
      <c r="R80" t="s">
        <v>785</v>
      </c>
      <c r="S80" t="s">
        <v>6</v>
      </c>
      <c r="T80" t="s">
        <v>6</v>
      </c>
      <c r="U80" t="s">
        <v>6</v>
      </c>
      <c r="V80" t="s">
        <v>6</v>
      </c>
      <c r="W80" t="s">
        <v>784</v>
      </c>
      <c r="X80" t="s">
        <v>6</v>
      </c>
      <c r="Y80" t="s">
        <v>784</v>
      </c>
      <c r="Z80" t="s">
        <v>6</v>
      </c>
      <c r="AA80" t="s">
        <v>6</v>
      </c>
      <c r="AB80" t="s">
        <v>6</v>
      </c>
      <c r="AC80" t="s">
        <v>6</v>
      </c>
      <c r="AD80" t="s">
        <v>6</v>
      </c>
      <c r="AE80" t="s">
        <v>784</v>
      </c>
      <c r="AF80" t="s">
        <v>6</v>
      </c>
      <c r="AG80" t="s">
        <v>6</v>
      </c>
      <c r="AH80" t="s">
        <v>6</v>
      </c>
      <c r="AI80" t="s">
        <v>6</v>
      </c>
      <c r="AJ80" t="s">
        <v>6</v>
      </c>
      <c r="AK80" t="s">
        <v>784</v>
      </c>
      <c r="AL80" t="s">
        <v>6</v>
      </c>
      <c r="AM80" t="s">
        <v>6</v>
      </c>
      <c r="AN80" t="s">
        <v>6</v>
      </c>
      <c r="AO80" t="s">
        <v>784</v>
      </c>
      <c r="AP80" t="s">
        <v>784</v>
      </c>
      <c r="AQ80" t="s">
        <v>784</v>
      </c>
      <c r="AR80" t="s">
        <v>6</v>
      </c>
      <c r="AS80" t="s">
        <v>6</v>
      </c>
      <c r="AT80" t="s">
        <v>784</v>
      </c>
      <c r="AU80" t="s">
        <v>784</v>
      </c>
      <c r="AV80" t="s">
        <v>6</v>
      </c>
      <c r="AW80" t="s">
        <v>6</v>
      </c>
      <c r="AX80" t="s">
        <v>6</v>
      </c>
      <c r="AY80" t="s">
        <v>6</v>
      </c>
      <c r="AZ80" t="s">
        <v>6</v>
      </c>
      <c r="BA80" t="s">
        <v>6</v>
      </c>
      <c r="BB80" t="s">
        <v>6</v>
      </c>
      <c r="BC80" t="s">
        <v>6</v>
      </c>
      <c r="BD80" t="s">
        <v>6</v>
      </c>
      <c r="BE80" t="s">
        <v>784</v>
      </c>
      <c r="BF80" t="s">
        <v>6</v>
      </c>
      <c r="BG80" t="s">
        <v>6</v>
      </c>
      <c r="BH80" t="s">
        <v>6</v>
      </c>
      <c r="BI80" t="s">
        <v>6</v>
      </c>
      <c r="BJ80" t="s">
        <v>784</v>
      </c>
      <c r="BK80" t="s">
        <v>6</v>
      </c>
      <c r="BL80" t="s">
        <v>6</v>
      </c>
      <c r="BM80" t="s">
        <v>784</v>
      </c>
      <c r="BN80" t="s">
        <v>6</v>
      </c>
      <c r="BO80" t="s">
        <v>6</v>
      </c>
      <c r="BP80" t="s">
        <v>784</v>
      </c>
      <c r="BQ80" t="s">
        <v>6</v>
      </c>
      <c r="BR80" t="s">
        <v>6</v>
      </c>
      <c r="BS80" t="s">
        <v>6</v>
      </c>
      <c r="BT80" t="s">
        <v>6</v>
      </c>
      <c r="BU80" t="s">
        <v>6</v>
      </c>
      <c r="BV80" t="s">
        <v>784</v>
      </c>
      <c r="BW80" t="s">
        <v>792</v>
      </c>
      <c r="BX80" t="s">
        <v>6</v>
      </c>
      <c r="BY80" t="s">
        <v>785</v>
      </c>
      <c r="BZ80" t="s">
        <v>6</v>
      </c>
      <c r="CA80" t="s">
        <v>784</v>
      </c>
      <c r="CB80" t="s">
        <v>6</v>
      </c>
      <c r="CC80" t="s">
        <v>6</v>
      </c>
      <c r="CD80" t="s">
        <v>6</v>
      </c>
      <c r="CE80" t="s">
        <v>6</v>
      </c>
      <c r="CF80" t="s">
        <v>6</v>
      </c>
      <c r="CG80" t="s">
        <v>6</v>
      </c>
      <c r="CH80" t="s">
        <v>784</v>
      </c>
      <c r="CI80" t="s">
        <v>784</v>
      </c>
      <c r="CJ80" t="s">
        <v>6</v>
      </c>
      <c r="CK80" t="s">
        <v>784</v>
      </c>
      <c r="CL80" t="s">
        <v>6</v>
      </c>
      <c r="CM80" t="s">
        <v>6</v>
      </c>
      <c r="CN80" t="s">
        <v>6</v>
      </c>
      <c r="CO80" t="s">
        <v>6</v>
      </c>
      <c r="CP80" t="s">
        <v>6</v>
      </c>
      <c r="CQ80" t="s">
        <v>6</v>
      </c>
      <c r="CR80" t="s">
        <v>6</v>
      </c>
      <c r="CS80" t="s">
        <v>784</v>
      </c>
      <c r="CT80" t="s">
        <v>6</v>
      </c>
      <c r="CU80" t="s">
        <v>6</v>
      </c>
      <c r="CV80" t="s">
        <v>6</v>
      </c>
      <c r="CW80" t="s">
        <v>784</v>
      </c>
      <c r="CX80" t="s">
        <v>784</v>
      </c>
      <c r="CY80" t="s">
        <v>784</v>
      </c>
      <c r="CZ80" t="s">
        <v>784</v>
      </c>
      <c r="DA80" t="s">
        <v>6</v>
      </c>
      <c r="DB80" t="s">
        <v>784</v>
      </c>
      <c r="DC80" t="s">
        <v>784</v>
      </c>
      <c r="DD80" t="s">
        <v>784</v>
      </c>
      <c r="DE80" t="s">
        <v>6</v>
      </c>
      <c r="DF80" t="s">
        <v>784</v>
      </c>
      <c r="DG80" t="s">
        <v>6</v>
      </c>
      <c r="DH80" t="s">
        <v>784</v>
      </c>
      <c r="DI80" t="s">
        <v>6</v>
      </c>
      <c r="DJ80" t="s">
        <v>784</v>
      </c>
      <c r="DK80" t="s">
        <v>6</v>
      </c>
      <c r="DL80" t="s">
        <v>6</v>
      </c>
      <c r="DM80" t="s">
        <v>6</v>
      </c>
      <c r="DN80" t="s">
        <v>784</v>
      </c>
      <c r="DO80" t="s">
        <v>6</v>
      </c>
      <c r="DP80" t="s">
        <v>6</v>
      </c>
      <c r="DQ80" t="s">
        <v>6</v>
      </c>
      <c r="DR80" t="s">
        <v>784</v>
      </c>
      <c r="DS80" t="s">
        <v>6</v>
      </c>
      <c r="DT80" t="s">
        <v>6</v>
      </c>
      <c r="DU80" t="s">
        <v>784</v>
      </c>
      <c r="DV80" t="s">
        <v>6</v>
      </c>
      <c r="DW80" t="s">
        <v>784</v>
      </c>
      <c r="DX80" t="s">
        <v>6</v>
      </c>
      <c r="DY80" t="s">
        <v>6</v>
      </c>
      <c r="DZ80" t="s">
        <v>784</v>
      </c>
      <c r="EA80" t="s">
        <v>6</v>
      </c>
      <c r="EB80" t="s">
        <v>6</v>
      </c>
      <c r="EC80" t="s">
        <v>6</v>
      </c>
      <c r="ED80" t="s">
        <v>6</v>
      </c>
      <c r="EE80" t="s">
        <v>6</v>
      </c>
      <c r="EF80" t="s">
        <v>792</v>
      </c>
      <c r="EG80" t="s">
        <v>6</v>
      </c>
      <c r="EH80" t="s">
        <v>6</v>
      </c>
      <c r="EI80" t="s">
        <v>6</v>
      </c>
      <c r="EJ80" t="s">
        <v>6</v>
      </c>
      <c r="EK80" t="s">
        <v>6</v>
      </c>
      <c r="EL80" t="s">
        <v>6</v>
      </c>
      <c r="EM80" t="s">
        <v>6</v>
      </c>
      <c r="EN80" t="s">
        <v>6</v>
      </c>
      <c r="EO80" t="s">
        <v>6</v>
      </c>
      <c r="EP80" t="s">
        <v>6</v>
      </c>
      <c r="EQ80" t="s">
        <v>6</v>
      </c>
      <c r="ER80" t="s">
        <v>784</v>
      </c>
      <c r="ES80" t="s">
        <v>6</v>
      </c>
      <c r="ET80" t="s">
        <v>6</v>
      </c>
    </row>
    <row r="81" spans="1:150" x14ac:dyDescent="0.75">
      <c r="B81" t="s">
        <v>131</v>
      </c>
      <c r="D81" t="s">
        <v>88</v>
      </c>
      <c r="E81" t="s">
        <v>132</v>
      </c>
      <c r="F81" t="s">
        <v>10</v>
      </c>
      <c r="G81" t="s">
        <v>790</v>
      </c>
    </row>
    <row r="82" spans="1:150" x14ac:dyDescent="0.75">
      <c r="B82" t="s">
        <v>318</v>
      </c>
      <c r="D82" t="s">
        <v>309</v>
      </c>
      <c r="E82" s="1" t="s">
        <v>319</v>
      </c>
      <c r="F82" t="s">
        <v>71</v>
      </c>
      <c r="G82" t="s">
        <v>11</v>
      </c>
      <c r="I82" t="s">
        <v>785</v>
      </c>
      <c r="J82" t="s">
        <v>784</v>
      </c>
      <c r="K82" t="s">
        <v>6</v>
      </c>
      <c r="L82" t="s">
        <v>784</v>
      </c>
      <c r="M82" t="s">
        <v>784</v>
      </c>
      <c r="N82" t="s">
        <v>784</v>
      </c>
      <c r="O82" t="s">
        <v>6</v>
      </c>
      <c r="P82" t="s">
        <v>6</v>
      </c>
      <c r="Q82" t="s">
        <v>6</v>
      </c>
      <c r="R82" t="s">
        <v>6</v>
      </c>
      <c r="S82" t="s">
        <v>6</v>
      </c>
      <c r="T82" t="s">
        <v>6</v>
      </c>
      <c r="U82" t="s">
        <v>6</v>
      </c>
      <c r="V82" t="s">
        <v>6</v>
      </c>
      <c r="W82" t="s">
        <v>784</v>
      </c>
      <c r="X82" t="s">
        <v>6</v>
      </c>
      <c r="Y82" t="s">
        <v>784</v>
      </c>
      <c r="Z82" t="s">
        <v>6</v>
      </c>
      <c r="AA82" t="s">
        <v>6</v>
      </c>
      <c r="AB82" t="s">
        <v>6</v>
      </c>
      <c r="AC82" t="s">
        <v>6</v>
      </c>
      <c r="AD82" t="s">
        <v>6</v>
      </c>
      <c r="AE82" t="s">
        <v>784</v>
      </c>
      <c r="AF82" t="s">
        <v>6</v>
      </c>
      <c r="AG82" t="s">
        <v>6</v>
      </c>
      <c r="AH82" t="s">
        <v>6</v>
      </c>
      <c r="AI82" t="s">
        <v>6</v>
      </c>
      <c r="AJ82" t="s">
        <v>6</v>
      </c>
      <c r="AK82" t="s">
        <v>784</v>
      </c>
      <c r="AL82" t="s">
        <v>6</v>
      </c>
      <c r="AM82" t="s">
        <v>6</v>
      </c>
      <c r="AN82" t="s">
        <v>6</v>
      </c>
      <c r="AO82" t="s">
        <v>784</v>
      </c>
      <c r="AP82" t="s">
        <v>784</v>
      </c>
      <c r="AQ82" t="s">
        <v>784</v>
      </c>
      <c r="AR82" t="s">
        <v>6</v>
      </c>
      <c r="AS82" t="s">
        <v>6</v>
      </c>
      <c r="AT82" t="s">
        <v>784</v>
      </c>
      <c r="AU82" t="s">
        <v>784</v>
      </c>
      <c r="AV82" t="s">
        <v>6</v>
      </c>
      <c r="AW82" t="s">
        <v>6</v>
      </c>
      <c r="AX82" t="s">
        <v>6</v>
      </c>
      <c r="AY82" t="s">
        <v>6</v>
      </c>
      <c r="AZ82" t="s">
        <v>6</v>
      </c>
      <c r="BA82" t="s">
        <v>6</v>
      </c>
      <c r="BB82" t="s">
        <v>6</v>
      </c>
      <c r="BC82" t="s">
        <v>6</v>
      </c>
      <c r="BD82" t="s">
        <v>6</v>
      </c>
      <c r="BE82" t="s">
        <v>784</v>
      </c>
      <c r="BF82" t="s">
        <v>6</v>
      </c>
      <c r="BG82" t="s">
        <v>6</v>
      </c>
      <c r="BH82" t="s">
        <v>6</v>
      </c>
      <c r="BI82" t="s">
        <v>6</v>
      </c>
      <c r="BJ82" t="s">
        <v>784</v>
      </c>
      <c r="BK82" t="s">
        <v>6</v>
      </c>
      <c r="BL82" t="s">
        <v>6</v>
      </c>
      <c r="BM82" t="s">
        <v>784</v>
      </c>
      <c r="BN82" t="s">
        <v>6</v>
      </c>
      <c r="BO82" t="s">
        <v>6</v>
      </c>
      <c r="BP82" t="s">
        <v>784</v>
      </c>
      <c r="BQ82" t="s">
        <v>6</v>
      </c>
      <c r="BR82" t="s">
        <v>6</v>
      </c>
      <c r="BS82" t="s">
        <v>6</v>
      </c>
      <c r="BT82" t="s">
        <v>6</v>
      </c>
      <c r="BU82" t="s">
        <v>6</v>
      </c>
      <c r="BV82" t="s">
        <v>6</v>
      </c>
      <c r="BW82" t="s">
        <v>792</v>
      </c>
      <c r="BX82" t="s">
        <v>784</v>
      </c>
      <c r="BY82" t="s">
        <v>6</v>
      </c>
      <c r="BZ82" t="s">
        <v>6</v>
      </c>
      <c r="CA82" t="s">
        <v>784</v>
      </c>
      <c r="CB82" t="s">
        <v>6</v>
      </c>
      <c r="CC82" t="s">
        <v>6</v>
      </c>
      <c r="CD82" t="s">
        <v>6</v>
      </c>
      <c r="CE82" t="s">
        <v>6</v>
      </c>
      <c r="CF82" t="s">
        <v>6</v>
      </c>
      <c r="CG82" t="s">
        <v>6</v>
      </c>
      <c r="CH82" t="s">
        <v>784</v>
      </c>
      <c r="CI82" t="s">
        <v>784</v>
      </c>
      <c r="CJ82" t="s">
        <v>6</v>
      </c>
      <c r="CK82" t="s">
        <v>784</v>
      </c>
      <c r="CL82" t="s">
        <v>6</v>
      </c>
      <c r="CM82" t="s">
        <v>6</v>
      </c>
      <c r="CN82" t="s">
        <v>6</v>
      </c>
      <c r="CO82" t="s">
        <v>6</v>
      </c>
      <c r="CP82" t="s">
        <v>6</v>
      </c>
      <c r="CQ82" t="s">
        <v>6</v>
      </c>
      <c r="CR82" t="s">
        <v>6</v>
      </c>
      <c r="CS82" t="s">
        <v>784</v>
      </c>
      <c r="CT82" t="s">
        <v>6</v>
      </c>
      <c r="CU82" t="s">
        <v>6</v>
      </c>
      <c r="CV82" t="s">
        <v>6</v>
      </c>
      <c r="CW82" t="s">
        <v>784</v>
      </c>
      <c r="CX82" t="s">
        <v>784</v>
      </c>
      <c r="CY82" t="s">
        <v>784</v>
      </c>
      <c r="CZ82" t="s">
        <v>784</v>
      </c>
      <c r="DA82" t="s">
        <v>6</v>
      </c>
      <c r="DB82" t="s">
        <v>784</v>
      </c>
      <c r="DC82" t="s">
        <v>784</v>
      </c>
      <c r="DD82" t="s">
        <v>784</v>
      </c>
      <c r="DE82" t="s">
        <v>6</v>
      </c>
      <c r="DF82" t="s">
        <v>784</v>
      </c>
      <c r="DG82" t="s">
        <v>6</v>
      </c>
      <c r="DH82" t="s">
        <v>784</v>
      </c>
      <c r="DI82" t="s">
        <v>6</v>
      </c>
      <c r="DJ82" t="s">
        <v>784</v>
      </c>
      <c r="DK82" t="s">
        <v>6</v>
      </c>
      <c r="DL82" t="s">
        <v>6</v>
      </c>
      <c r="DM82" t="s">
        <v>6</v>
      </c>
      <c r="DN82" t="s">
        <v>784</v>
      </c>
      <c r="DO82" t="s">
        <v>6</v>
      </c>
      <c r="DP82" t="s">
        <v>6</v>
      </c>
      <c r="DQ82" t="s">
        <v>6</v>
      </c>
      <c r="DR82" t="s">
        <v>784</v>
      </c>
      <c r="DS82" t="s">
        <v>6</v>
      </c>
      <c r="DT82" t="s">
        <v>6</v>
      </c>
      <c r="DU82" t="s">
        <v>784</v>
      </c>
      <c r="DV82" t="s">
        <v>6</v>
      </c>
      <c r="DW82" t="s">
        <v>784</v>
      </c>
      <c r="DX82" t="s">
        <v>6</v>
      </c>
      <c r="DY82" t="s">
        <v>6</v>
      </c>
      <c r="DZ82" t="s">
        <v>784</v>
      </c>
      <c r="EA82" t="s">
        <v>6</v>
      </c>
      <c r="EB82" t="s">
        <v>6</v>
      </c>
      <c r="EC82" t="s">
        <v>6</v>
      </c>
      <c r="ED82" t="s">
        <v>6</v>
      </c>
      <c r="EE82" t="s">
        <v>6</v>
      </c>
      <c r="EF82" t="s">
        <v>792</v>
      </c>
      <c r="EG82" t="s">
        <v>6</v>
      </c>
      <c r="EH82" t="s">
        <v>6</v>
      </c>
      <c r="EI82" t="s">
        <v>6</v>
      </c>
      <c r="EJ82" t="s">
        <v>6</v>
      </c>
      <c r="EK82" t="s">
        <v>6</v>
      </c>
      <c r="EL82" t="s">
        <v>6</v>
      </c>
      <c r="EM82" t="s">
        <v>6</v>
      </c>
      <c r="EN82" t="s">
        <v>6</v>
      </c>
      <c r="EO82" t="s">
        <v>6</v>
      </c>
      <c r="EP82" t="s">
        <v>6</v>
      </c>
      <c r="EQ82" t="s">
        <v>6</v>
      </c>
      <c r="ER82" t="s">
        <v>784</v>
      </c>
      <c r="ES82" t="s">
        <v>6</v>
      </c>
      <c r="ET82" t="s">
        <v>6</v>
      </c>
    </row>
    <row r="83" spans="1:150" x14ac:dyDescent="0.75">
      <c r="B83" t="s">
        <v>123</v>
      </c>
      <c r="C83" t="s">
        <v>124</v>
      </c>
      <c r="D83" t="s">
        <v>101</v>
      </c>
      <c r="E83" s="1" t="s">
        <v>125</v>
      </c>
      <c r="F83" t="s">
        <v>10</v>
      </c>
      <c r="G83" t="s">
        <v>11</v>
      </c>
      <c r="I83" t="s">
        <v>824</v>
      </c>
      <c r="J83" t="s">
        <v>784</v>
      </c>
      <c r="K83" t="s">
        <v>6</v>
      </c>
      <c r="L83" t="s">
        <v>784</v>
      </c>
      <c r="M83" t="s">
        <v>784</v>
      </c>
      <c r="N83" t="s">
        <v>784</v>
      </c>
      <c r="O83" t="s">
        <v>6</v>
      </c>
      <c r="P83" t="s">
        <v>6</v>
      </c>
      <c r="Q83" t="s">
        <v>6</v>
      </c>
      <c r="R83" t="s">
        <v>6</v>
      </c>
      <c r="S83" t="s">
        <v>6</v>
      </c>
      <c r="T83" t="s">
        <v>6</v>
      </c>
      <c r="U83" t="s">
        <v>6</v>
      </c>
      <c r="V83" t="s">
        <v>6</v>
      </c>
      <c r="W83" t="s">
        <v>6</v>
      </c>
      <c r="X83" t="s">
        <v>6</v>
      </c>
      <c r="Y83" t="s">
        <v>784</v>
      </c>
      <c r="Z83" t="s">
        <v>6</v>
      </c>
      <c r="AA83" t="s">
        <v>6</v>
      </c>
      <c r="AB83" t="s">
        <v>6</v>
      </c>
      <c r="AC83" t="s">
        <v>6</v>
      </c>
      <c r="AD83" t="s">
        <v>6</v>
      </c>
      <c r="AE83" t="s">
        <v>6</v>
      </c>
      <c r="AF83" t="s">
        <v>792</v>
      </c>
      <c r="AG83" t="s">
        <v>6</v>
      </c>
      <c r="AH83" t="s">
        <v>6</v>
      </c>
      <c r="AI83" t="s">
        <v>6</v>
      </c>
      <c r="AJ83" t="s">
        <v>6</v>
      </c>
      <c r="AK83" t="s">
        <v>784</v>
      </c>
      <c r="AL83" t="s">
        <v>6</v>
      </c>
      <c r="AM83" t="s">
        <v>6</v>
      </c>
      <c r="AN83" t="s">
        <v>6</v>
      </c>
      <c r="AO83" t="s">
        <v>6</v>
      </c>
      <c r="AP83" t="s">
        <v>784</v>
      </c>
      <c r="AQ83" t="s">
        <v>6</v>
      </c>
      <c r="AR83" t="s">
        <v>6</v>
      </c>
      <c r="AS83" t="s">
        <v>6</v>
      </c>
      <c r="AT83" t="s">
        <v>784</v>
      </c>
      <c r="AU83" t="s">
        <v>784</v>
      </c>
      <c r="AV83" t="s">
        <v>6</v>
      </c>
      <c r="AW83" t="s">
        <v>6</v>
      </c>
      <c r="AX83" t="s">
        <v>6</v>
      </c>
      <c r="AY83" t="s">
        <v>6</v>
      </c>
      <c r="AZ83" t="s">
        <v>6</v>
      </c>
      <c r="BA83" t="s">
        <v>6</v>
      </c>
      <c r="BB83" t="s">
        <v>6</v>
      </c>
      <c r="BC83" t="s">
        <v>6</v>
      </c>
      <c r="BD83" t="s">
        <v>6</v>
      </c>
      <c r="BE83" t="s">
        <v>784</v>
      </c>
      <c r="BF83" t="s">
        <v>6</v>
      </c>
      <c r="BG83" t="s">
        <v>6</v>
      </c>
      <c r="BH83" t="s">
        <v>6</v>
      </c>
      <c r="BI83" t="s">
        <v>6</v>
      </c>
      <c r="BJ83" t="s">
        <v>784</v>
      </c>
      <c r="BK83" t="s">
        <v>6</v>
      </c>
      <c r="BL83" t="s">
        <v>6</v>
      </c>
      <c r="BM83" t="s">
        <v>6</v>
      </c>
      <c r="BN83" t="s">
        <v>6</v>
      </c>
      <c r="BO83" t="s">
        <v>6</v>
      </c>
      <c r="BP83" t="s">
        <v>784</v>
      </c>
      <c r="BQ83" t="s">
        <v>6</v>
      </c>
      <c r="BR83" t="s">
        <v>6</v>
      </c>
      <c r="BS83" t="s">
        <v>6</v>
      </c>
      <c r="BT83" t="s">
        <v>6</v>
      </c>
      <c r="BU83" t="s">
        <v>6</v>
      </c>
      <c r="BV83" t="s">
        <v>6</v>
      </c>
      <c r="BW83" t="s">
        <v>784</v>
      </c>
      <c r="BX83" t="s">
        <v>784</v>
      </c>
      <c r="BY83" t="s">
        <v>6</v>
      </c>
      <c r="BZ83" t="s">
        <v>6</v>
      </c>
      <c r="CA83" t="s">
        <v>784</v>
      </c>
      <c r="CB83" t="s">
        <v>6</v>
      </c>
      <c r="CC83" t="s">
        <v>6</v>
      </c>
      <c r="CD83" t="s">
        <v>6</v>
      </c>
      <c r="CE83" t="s">
        <v>6</v>
      </c>
      <c r="CF83" t="s">
        <v>6</v>
      </c>
      <c r="CG83" t="s">
        <v>6</v>
      </c>
      <c r="CH83" t="s">
        <v>784</v>
      </c>
      <c r="CI83" t="s">
        <v>792</v>
      </c>
      <c r="CJ83" t="s">
        <v>6</v>
      </c>
      <c r="CK83" t="s">
        <v>784</v>
      </c>
      <c r="CL83" t="s">
        <v>6</v>
      </c>
      <c r="CM83" t="s">
        <v>6</v>
      </c>
      <c r="CN83" t="s">
        <v>6</v>
      </c>
      <c r="CO83" t="s">
        <v>6</v>
      </c>
      <c r="CP83" t="s">
        <v>6</v>
      </c>
      <c r="CQ83" t="s">
        <v>6</v>
      </c>
      <c r="CR83" t="s">
        <v>6</v>
      </c>
      <c r="CS83" t="s">
        <v>784</v>
      </c>
      <c r="CT83" t="s">
        <v>6</v>
      </c>
      <c r="CU83" t="s">
        <v>6</v>
      </c>
      <c r="CV83" t="s">
        <v>6</v>
      </c>
      <c r="CW83" t="s">
        <v>784</v>
      </c>
      <c r="CX83" t="s">
        <v>784</v>
      </c>
      <c r="CY83" t="s">
        <v>784</v>
      </c>
      <c r="CZ83" t="s">
        <v>784</v>
      </c>
      <c r="DA83" t="s">
        <v>6</v>
      </c>
      <c r="DB83" t="s">
        <v>784</v>
      </c>
      <c r="DC83" t="s">
        <v>784</v>
      </c>
      <c r="DD83" t="s">
        <v>784</v>
      </c>
      <c r="DE83" t="s">
        <v>6</v>
      </c>
      <c r="DF83" t="s">
        <v>784</v>
      </c>
      <c r="DG83" t="s">
        <v>6</v>
      </c>
      <c r="DH83" t="s">
        <v>784</v>
      </c>
      <c r="DI83" t="s">
        <v>6</v>
      </c>
      <c r="DJ83" t="s">
        <v>784</v>
      </c>
      <c r="DK83" t="s">
        <v>6</v>
      </c>
      <c r="DL83" t="s">
        <v>6</v>
      </c>
      <c r="DM83" t="s">
        <v>6</v>
      </c>
      <c r="DN83" t="s">
        <v>784</v>
      </c>
      <c r="DO83" t="s">
        <v>6</v>
      </c>
      <c r="DP83" t="s">
        <v>6</v>
      </c>
      <c r="DQ83" t="s">
        <v>6</v>
      </c>
      <c r="DR83" t="s">
        <v>784</v>
      </c>
      <c r="DS83" t="s">
        <v>6</v>
      </c>
      <c r="DT83" t="s">
        <v>6</v>
      </c>
      <c r="DU83" t="s">
        <v>784</v>
      </c>
      <c r="DV83" t="s">
        <v>6</v>
      </c>
      <c r="DW83" t="s">
        <v>6</v>
      </c>
      <c r="DX83" t="s">
        <v>6</v>
      </c>
      <c r="DY83" t="s">
        <v>6</v>
      </c>
      <c r="DZ83" t="s">
        <v>784</v>
      </c>
      <c r="EA83" t="s">
        <v>6</v>
      </c>
      <c r="EB83" t="s">
        <v>6</v>
      </c>
      <c r="EC83" t="s">
        <v>6</v>
      </c>
      <c r="ED83" t="s">
        <v>6</v>
      </c>
      <c r="EE83" t="s">
        <v>6</v>
      </c>
      <c r="EF83" t="s">
        <v>784</v>
      </c>
      <c r="EG83" t="s">
        <v>6</v>
      </c>
      <c r="EH83" t="s">
        <v>6</v>
      </c>
      <c r="EI83" t="s">
        <v>6</v>
      </c>
      <c r="EJ83" t="s">
        <v>6</v>
      </c>
      <c r="EK83" t="s">
        <v>784</v>
      </c>
      <c r="EL83" t="s">
        <v>6</v>
      </c>
      <c r="EM83" t="s">
        <v>6</v>
      </c>
      <c r="EN83" t="s">
        <v>6</v>
      </c>
      <c r="EO83" t="s">
        <v>6</v>
      </c>
      <c r="EP83" t="s">
        <v>6</v>
      </c>
      <c r="EQ83" t="s">
        <v>6</v>
      </c>
      <c r="ER83" t="s">
        <v>784</v>
      </c>
      <c r="ES83" t="s">
        <v>6</v>
      </c>
      <c r="ET83" t="s">
        <v>6</v>
      </c>
    </row>
    <row r="84" spans="1:150" x14ac:dyDescent="0.75">
      <c r="B84" t="s">
        <v>7</v>
      </c>
      <c r="D84" t="s">
        <v>8</v>
      </c>
      <c r="E84" s="1" t="s">
        <v>9</v>
      </c>
      <c r="F84" t="s">
        <v>10</v>
      </c>
      <c r="G84" t="s">
        <v>11</v>
      </c>
      <c r="I84" t="s">
        <v>6</v>
      </c>
      <c r="J84" t="s">
        <v>6</v>
      </c>
      <c r="K84" t="s">
        <v>6</v>
      </c>
      <c r="L84" t="s">
        <v>6</v>
      </c>
      <c r="M84" t="s">
        <v>784</v>
      </c>
      <c r="N84" t="s">
        <v>6</v>
      </c>
      <c r="O84" t="s">
        <v>6</v>
      </c>
      <c r="P84" t="s">
        <v>6</v>
      </c>
      <c r="Q84" t="s">
        <v>6</v>
      </c>
      <c r="R84" t="s">
        <v>6</v>
      </c>
      <c r="S84" t="s">
        <v>6</v>
      </c>
      <c r="T84" t="s">
        <v>6</v>
      </c>
      <c r="U84" t="s">
        <v>6</v>
      </c>
      <c r="V84" t="s">
        <v>6</v>
      </c>
      <c r="W84" t="s">
        <v>6</v>
      </c>
      <c r="X84" t="s">
        <v>6</v>
      </c>
      <c r="Y84" t="s">
        <v>784</v>
      </c>
      <c r="Z84" t="s">
        <v>6</v>
      </c>
      <c r="AA84" t="s">
        <v>6</v>
      </c>
      <c r="AB84" t="s">
        <v>785</v>
      </c>
      <c r="AC84" t="s">
        <v>6</v>
      </c>
      <c r="AD84" t="s">
        <v>6</v>
      </c>
      <c r="AE84" t="s">
        <v>6</v>
      </c>
      <c r="AF84" t="s">
        <v>6</v>
      </c>
      <c r="AG84" t="s">
        <v>6</v>
      </c>
      <c r="AH84" t="s">
        <v>6</v>
      </c>
      <c r="AI84" t="s">
        <v>6</v>
      </c>
      <c r="AJ84" t="s">
        <v>6</v>
      </c>
      <c r="AK84" t="s">
        <v>6</v>
      </c>
      <c r="AL84" t="s">
        <v>6</v>
      </c>
      <c r="AM84" t="s">
        <v>6</v>
      </c>
      <c r="AN84" t="s">
        <v>6</v>
      </c>
      <c r="AO84" t="s">
        <v>6</v>
      </c>
      <c r="AP84" t="s">
        <v>6</v>
      </c>
      <c r="AQ84" t="s">
        <v>6</v>
      </c>
      <c r="AR84" t="s">
        <v>6</v>
      </c>
      <c r="AS84" t="s">
        <v>6</v>
      </c>
      <c r="AT84" t="s">
        <v>6</v>
      </c>
      <c r="AU84" t="s">
        <v>784</v>
      </c>
      <c r="AV84" t="s">
        <v>6</v>
      </c>
      <c r="AW84" t="s">
        <v>6</v>
      </c>
      <c r="AX84" t="s">
        <v>6</v>
      </c>
      <c r="AY84" t="s">
        <v>6</v>
      </c>
      <c r="AZ84" t="s">
        <v>6</v>
      </c>
      <c r="BA84" t="s">
        <v>6</v>
      </c>
      <c r="BB84" t="s">
        <v>6</v>
      </c>
      <c r="BC84" t="s">
        <v>6</v>
      </c>
      <c r="BD84" t="s">
        <v>6</v>
      </c>
      <c r="BE84" t="s">
        <v>784</v>
      </c>
      <c r="BF84" t="s">
        <v>6</v>
      </c>
      <c r="BG84" t="s">
        <v>6</v>
      </c>
      <c r="BH84" t="s">
        <v>6</v>
      </c>
      <c r="BI84" t="s">
        <v>6</v>
      </c>
      <c r="BJ84" t="s">
        <v>6</v>
      </c>
      <c r="BK84" t="s">
        <v>6</v>
      </c>
      <c r="BL84" t="s">
        <v>6</v>
      </c>
      <c r="BM84" t="s">
        <v>6</v>
      </c>
      <c r="BN84" t="s">
        <v>6</v>
      </c>
      <c r="BO84" t="s">
        <v>6</v>
      </c>
      <c r="BP84" t="s">
        <v>784</v>
      </c>
      <c r="BQ84" t="s">
        <v>6</v>
      </c>
      <c r="BR84" t="s">
        <v>6</v>
      </c>
      <c r="BS84" t="s">
        <v>6</v>
      </c>
      <c r="BT84" t="s">
        <v>6</v>
      </c>
      <c r="BU84" t="s">
        <v>6</v>
      </c>
      <c r="BV84" t="s">
        <v>6</v>
      </c>
      <c r="BW84" t="s">
        <v>792</v>
      </c>
      <c r="BX84" t="s">
        <v>6</v>
      </c>
      <c r="BY84" t="s">
        <v>6</v>
      </c>
      <c r="BZ84" t="s">
        <v>6</v>
      </c>
      <c r="CA84" t="s">
        <v>6</v>
      </c>
      <c r="CB84" t="s">
        <v>6</v>
      </c>
      <c r="CC84" t="s">
        <v>6</v>
      </c>
      <c r="CD84" t="s">
        <v>6</v>
      </c>
      <c r="CE84" t="s">
        <v>6</v>
      </c>
      <c r="CF84" t="s">
        <v>6</v>
      </c>
      <c r="CG84" t="s">
        <v>6</v>
      </c>
      <c r="CH84" t="s">
        <v>6</v>
      </c>
      <c r="CI84" t="s">
        <v>6</v>
      </c>
      <c r="CJ84" t="s">
        <v>6</v>
      </c>
      <c r="CK84" t="s">
        <v>6</v>
      </c>
      <c r="CL84" t="s">
        <v>6</v>
      </c>
      <c r="CM84" t="s">
        <v>6</v>
      </c>
      <c r="CN84" t="s">
        <v>6</v>
      </c>
      <c r="CO84" t="s">
        <v>6</v>
      </c>
      <c r="CP84" t="s">
        <v>6</v>
      </c>
      <c r="CQ84" t="s">
        <v>6</v>
      </c>
      <c r="CR84" t="s">
        <v>6</v>
      </c>
      <c r="CS84" t="s">
        <v>6</v>
      </c>
      <c r="CT84" t="s">
        <v>6</v>
      </c>
      <c r="CU84" t="s">
        <v>6</v>
      </c>
      <c r="CV84" t="s">
        <v>6</v>
      </c>
      <c r="CW84" t="s">
        <v>6</v>
      </c>
      <c r="CX84" t="s">
        <v>6</v>
      </c>
      <c r="CY84" t="s">
        <v>6</v>
      </c>
      <c r="CZ84" t="s">
        <v>6</v>
      </c>
      <c r="DA84" t="s">
        <v>6</v>
      </c>
      <c r="DB84" t="s">
        <v>6</v>
      </c>
      <c r="DC84" t="s">
        <v>6</v>
      </c>
      <c r="DD84" t="s">
        <v>784</v>
      </c>
      <c r="DE84" t="s">
        <v>6</v>
      </c>
      <c r="DF84" t="s">
        <v>784</v>
      </c>
      <c r="DG84" t="s">
        <v>6</v>
      </c>
      <c r="DH84" t="s">
        <v>784</v>
      </c>
      <c r="DI84" t="s">
        <v>6</v>
      </c>
      <c r="DJ84" t="s">
        <v>6</v>
      </c>
      <c r="DK84" t="s">
        <v>6</v>
      </c>
      <c r="DL84" t="s">
        <v>6</v>
      </c>
      <c r="DM84" t="s">
        <v>6</v>
      </c>
      <c r="DN84" t="s">
        <v>6</v>
      </c>
      <c r="DO84" t="s">
        <v>6</v>
      </c>
      <c r="DP84" t="s">
        <v>6</v>
      </c>
      <c r="DQ84" t="s">
        <v>6</v>
      </c>
      <c r="DR84" t="s">
        <v>6</v>
      </c>
      <c r="DS84" t="s">
        <v>6</v>
      </c>
      <c r="DT84" t="s">
        <v>6</v>
      </c>
      <c r="DU84" t="s">
        <v>6</v>
      </c>
      <c r="DV84" t="s">
        <v>6</v>
      </c>
      <c r="DW84" t="s">
        <v>784</v>
      </c>
      <c r="DX84" t="s">
        <v>785</v>
      </c>
      <c r="DY84" t="s">
        <v>6</v>
      </c>
      <c r="DZ84" t="s">
        <v>6</v>
      </c>
      <c r="EA84" t="s">
        <v>6</v>
      </c>
      <c r="EB84" t="s">
        <v>6</v>
      </c>
      <c r="EC84" t="s">
        <v>6</v>
      </c>
      <c r="ED84" t="s">
        <v>6</v>
      </c>
      <c r="EE84" t="s">
        <v>6</v>
      </c>
      <c r="EF84" t="s">
        <v>792</v>
      </c>
      <c r="EG84" t="s">
        <v>6</v>
      </c>
      <c r="EH84" t="s">
        <v>6</v>
      </c>
      <c r="EI84" t="s">
        <v>6</v>
      </c>
      <c r="EJ84" t="s">
        <v>6</v>
      </c>
      <c r="EK84" t="s">
        <v>6</v>
      </c>
      <c r="EL84" t="s">
        <v>6</v>
      </c>
      <c r="EM84" t="s">
        <v>6</v>
      </c>
      <c r="EN84" t="s">
        <v>6</v>
      </c>
      <c r="EO84" t="s">
        <v>6</v>
      </c>
      <c r="EP84" t="s">
        <v>6</v>
      </c>
      <c r="EQ84" t="s">
        <v>6</v>
      </c>
      <c r="ER84" t="s">
        <v>6</v>
      </c>
      <c r="ES84" t="s">
        <v>6</v>
      </c>
      <c r="ET84" t="s">
        <v>6</v>
      </c>
    </row>
    <row r="85" spans="1:150" x14ac:dyDescent="0.75">
      <c r="B85" t="s">
        <v>277</v>
      </c>
      <c r="C85" t="s">
        <v>278</v>
      </c>
      <c r="D85" t="s">
        <v>279</v>
      </c>
      <c r="E85" s="1" t="s">
        <v>280</v>
      </c>
      <c r="F85" t="s">
        <v>71</v>
      </c>
      <c r="G85" t="s">
        <v>802</v>
      </c>
      <c r="I85" t="s">
        <v>6</v>
      </c>
      <c r="J85" t="s">
        <v>784</v>
      </c>
      <c r="K85" t="s">
        <v>6</v>
      </c>
      <c r="L85" t="s">
        <v>784</v>
      </c>
      <c r="M85" t="s">
        <v>784</v>
      </c>
      <c r="N85" t="s">
        <v>784</v>
      </c>
      <c r="O85" t="s">
        <v>6</v>
      </c>
      <c r="P85" t="s">
        <v>6</v>
      </c>
      <c r="Q85" t="s">
        <v>6</v>
      </c>
      <c r="R85" t="s">
        <v>6</v>
      </c>
      <c r="S85" t="s">
        <v>6</v>
      </c>
      <c r="T85" t="s">
        <v>6</v>
      </c>
      <c r="U85" t="s">
        <v>6</v>
      </c>
      <c r="V85" t="s">
        <v>6</v>
      </c>
      <c r="W85" t="s">
        <v>784</v>
      </c>
      <c r="X85" t="s">
        <v>784</v>
      </c>
      <c r="Y85" t="s">
        <v>784</v>
      </c>
      <c r="Z85" t="s">
        <v>6</v>
      </c>
      <c r="AA85" t="s">
        <v>6</v>
      </c>
      <c r="AB85" t="s">
        <v>6</v>
      </c>
      <c r="AC85" t="s">
        <v>6</v>
      </c>
      <c r="AD85" t="s">
        <v>6</v>
      </c>
      <c r="AE85" t="s">
        <v>784</v>
      </c>
      <c r="AF85" t="s">
        <v>792</v>
      </c>
      <c r="AG85" t="s">
        <v>6</v>
      </c>
      <c r="AH85" t="s">
        <v>6</v>
      </c>
      <c r="AI85" t="s">
        <v>6</v>
      </c>
      <c r="AJ85" t="s">
        <v>6</v>
      </c>
      <c r="AK85" t="s">
        <v>784</v>
      </c>
      <c r="AL85" t="s">
        <v>6</v>
      </c>
      <c r="AM85" t="s">
        <v>6</v>
      </c>
      <c r="AN85" t="s">
        <v>6</v>
      </c>
      <c r="AO85" t="s">
        <v>784</v>
      </c>
      <c r="AP85" t="s">
        <v>784</v>
      </c>
      <c r="AQ85" t="s">
        <v>784</v>
      </c>
      <c r="AR85" t="s">
        <v>6</v>
      </c>
      <c r="AS85" t="s">
        <v>6</v>
      </c>
      <c r="AT85" t="s">
        <v>784</v>
      </c>
      <c r="AU85" t="s">
        <v>784</v>
      </c>
      <c r="AV85" t="s">
        <v>6</v>
      </c>
      <c r="AW85" t="s">
        <v>6</v>
      </c>
      <c r="AX85" t="s">
        <v>6</v>
      </c>
      <c r="AY85" t="s">
        <v>6</v>
      </c>
      <c r="AZ85" t="s">
        <v>6</v>
      </c>
      <c r="BA85" t="s">
        <v>6</v>
      </c>
      <c r="BB85" t="s">
        <v>6</v>
      </c>
      <c r="BC85" t="s">
        <v>6</v>
      </c>
      <c r="BD85" t="s">
        <v>6</v>
      </c>
      <c r="BE85" t="s">
        <v>784</v>
      </c>
      <c r="BF85" t="s">
        <v>6</v>
      </c>
      <c r="BG85" t="s">
        <v>6</v>
      </c>
      <c r="BH85" t="s">
        <v>6</v>
      </c>
      <c r="BI85" t="s">
        <v>6</v>
      </c>
      <c r="BJ85" t="s">
        <v>784</v>
      </c>
      <c r="BK85" t="s">
        <v>6</v>
      </c>
      <c r="BL85" t="s">
        <v>6</v>
      </c>
      <c r="BM85" t="s">
        <v>784</v>
      </c>
      <c r="BN85" t="s">
        <v>784</v>
      </c>
      <c r="BO85" t="s">
        <v>6</v>
      </c>
      <c r="BP85" t="s">
        <v>784</v>
      </c>
      <c r="BQ85" t="s">
        <v>6</v>
      </c>
      <c r="BR85" t="s">
        <v>6</v>
      </c>
      <c r="BS85" t="s">
        <v>6</v>
      </c>
      <c r="BT85" t="s">
        <v>6</v>
      </c>
      <c r="BU85" t="s">
        <v>6</v>
      </c>
      <c r="BV85" t="s">
        <v>784</v>
      </c>
      <c r="BW85" t="s">
        <v>792</v>
      </c>
      <c r="BX85" t="s">
        <v>784</v>
      </c>
      <c r="BY85" t="s">
        <v>6</v>
      </c>
      <c r="BZ85" t="s">
        <v>6</v>
      </c>
      <c r="CA85" t="s">
        <v>784</v>
      </c>
      <c r="CB85" t="s">
        <v>6</v>
      </c>
      <c r="CC85" t="s">
        <v>6</v>
      </c>
      <c r="CD85" t="s">
        <v>6</v>
      </c>
      <c r="CE85" t="s">
        <v>6</v>
      </c>
      <c r="CF85" t="s">
        <v>6</v>
      </c>
      <c r="CG85" t="s">
        <v>6</v>
      </c>
      <c r="CH85" t="s">
        <v>784</v>
      </c>
      <c r="CI85" t="s">
        <v>784</v>
      </c>
      <c r="CJ85" t="s">
        <v>6</v>
      </c>
      <c r="CK85" t="s">
        <v>784</v>
      </c>
      <c r="CL85" t="s">
        <v>6</v>
      </c>
      <c r="CM85" t="s">
        <v>6</v>
      </c>
      <c r="CN85" t="s">
        <v>6</v>
      </c>
      <c r="CO85" t="s">
        <v>6</v>
      </c>
      <c r="CP85" t="s">
        <v>6</v>
      </c>
      <c r="CQ85" t="s">
        <v>6</v>
      </c>
      <c r="CR85" t="s">
        <v>6</v>
      </c>
      <c r="CS85" t="s">
        <v>784</v>
      </c>
      <c r="CT85" t="s">
        <v>6</v>
      </c>
      <c r="CU85" t="s">
        <v>6</v>
      </c>
      <c r="CV85" t="s">
        <v>6</v>
      </c>
      <c r="CW85" t="s">
        <v>784</v>
      </c>
      <c r="CX85" t="s">
        <v>784</v>
      </c>
      <c r="CY85" t="s">
        <v>784</v>
      </c>
      <c r="CZ85" t="s">
        <v>784</v>
      </c>
      <c r="DA85" t="s">
        <v>6</v>
      </c>
      <c r="DB85" t="s">
        <v>784</v>
      </c>
      <c r="DC85" t="s">
        <v>784</v>
      </c>
      <c r="DD85" t="s">
        <v>784</v>
      </c>
      <c r="DE85" t="s">
        <v>6</v>
      </c>
      <c r="DF85" t="s">
        <v>784</v>
      </c>
      <c r="DG85" t="s">
        <v>6</v>
      </c>
      <c r="DH85" t="s">
        <v>784</v>
      </c>
      <c r="DI85" t="s">
        <v>6</v>
      </c>
      <c r="DJ85" t="s">
        <v>784</v>
      </c>
      <c r="DK85" t="s">
        <v>6</v>
      </c>
      <c r="DL85" t="s">
        <v>6</v>
      </c>
      <c r="DM85" t="s">
        <v>6</v>
      </c>
      <c r="DN85" t="s">
        <v>784</v>
      </c>
      <c r="DO85" t="s">
        <v>6</v>
      </c>
      <c r="DP85" t="s">
        <v>6</v>
      </c>
      <c r="DQ85" t="s">
        <v>6</v>
      </c>
      <c r="DR85" t="s">
        <v>784</v>
      </c>
      <c r="DS85" t="s">
        <v>6</v>
      </c>
      <c r="DT85" t="s">
        <v>6</v>
      </c>
      <c r="DU85" t="s">
        <v>784</v>
      </c>
      <c r="DV85" t="s">
        <v>6</v>
      </c>
      <c r="DW85" t="s">
        <v>784</v>
      </c>
      <c r="DX85" t="s">
        <v>6</v>
      </c>
      <c r="DY85" t="s">
        <v>6</v>
      </c>
      <c r="DZ85" t="s">
        <v>784</v>
      </c>
      <c r="EA85" t="s">
        <v>6</v>
      </c>
      <c r="EB85" t="s">
        <v>6</v>
      </c>
      <c r="EC85" t="s">
        <v>6</v>
      </c>
      <c r="ED85" t="s">
        <v>6</v>
      </c>
      <c r="EE85" t="s">
        <v>6</v>
      </c>
      <c r="EF85" t="s">
        <v>784</v>
      </c>
      <c r="EG85" t="s">
        <v>6</v>
      </c>
      <c r="EH85" t="s">
        <v>6</v>
      </c>
      <c r="EI85" t="s">
        <v>6</v>
      </c>
      <c r="EJ85" t="s">
        <v>6</v>
      </c>
      <c r="EK85" t="s">
        <v>6</v>
      </c>
      <c r="EL85" t="s">
        <v>6</v>
      </c>
      <c r="EM85" t="s">
        <v>6</v>
      </c>
      <c r="EN85" t="s">
        <v>6</v>
      </c>
      <c r="EO85" t="s">
        <v>6</v>
      </c>
      <c r="EP85" t="s">
        <v>6</v>
      </c>
      <c r="EQ85" t="s">
        <v>6</v>
      </c>
      <c r="ER85" t="s">
        <v>784</v>
      </c>
      <c r="ES85" t="s">
        <v>6</v>
      </c>
      <c r="ET85" t="s">
        <v>6</v>
      </c>
    </row>
    <row r="86" spans="1:150" x14ac:dyDescent="0.75">
      <c r="B86" t="s">
        <v>456</v>
      </c>
      <c r="C86" t="s">
        <v>457</v>
      </c>
      <c r="D86" t="s">
        <v>249</v>
      </c>
      <c r="E86" s="1" t="s">
        <v>458</v>
      </c>
      <c r="F86" t="s">
        <v>10</v>
      </c>
      <c r="G86" t="s">
        <v>799</v>
      </c>
      <c r="I86" t="s">
        <v>6</v>
      </c>
      <c r="J86" t="s">
        <v>784</v>
      </c>
      <c r="K86" t="s">
        <v>6</v>
      </c>
      <c r="L86" t="s">
        <v>784</v>
      </c>
      <c r="M86" t="s">
        <v>784</v>
      </c>
      <c r="N86" t="s">
        <v>6</v>
      </c>
      <c r="O86" t="s">
        <v>6</v>
      </c>
      <c r="P86" t="s">
        <v>6</v>
      </c>
      <c r="Q86" t="s">
        <v>6</v>
      </c>
      <c r="R86" t="s">
        <v>6</v>
      </c>
      <c r="S86" t="s">
        <v>6</v>
      </c>
      <c r="T86" t="s">
        <v>6</v>
      </c>
      <c r="U86" t="s">
        <v>6</v>
      </c>
      <c r="V86" t="s">
        <v>6</v>
      </c>
      <c r="W86" t="s">
        <v>784</v>
      </c>
      <c r="X86" t="s">
        <v>6</v>
      </c>
      <c r="Y86" t="s">
        <v>784</v>
      </c>
      <c r="Z86" t="s">
        <v>6</v>
      </c>
      <c r="AA86" t="s">
        <v>6</v>
      </c>
      <c r="AB86" t="s">
        <v>6</v>
      </c>
      <c r="AC86" t="s">
        <v>6</v>
      </c>
      <c r="AD86" t="s">
        <v>6</v>
      </c>
      <c r="AE86" t="s">
        <v>784</v>
      </c>
      <c r="AF86" t="s">
        <v>792</v>
      </c>
      <c r="AG86" t="s">
        <v>6</v>
      </c>
      <c r="AH86" t="s">
        <v>6</v>
      </c>
      <c r="AI86" t="s">
        <v>6</v>
      </c>
      <c r="AJ86" t="s">
        <v>6</v>
      </c>
      <c r="AK86" t="s">
        <v>6</v>
      </c>
      <c r="AL86" t="s">
        <v>6</v>
      </c>
      <c r="AM86" t="s">
        <v>6</v>
      </c>
      <c r="AN86" t="s">
        <v>6</v>
      </c>
      <c r="AO86" t="s">
        <v>6</v>
      </c>
      <c r="AP86" t="s">
        <v>784</v>
      </c>
      <c r="AQ86" t="s">
        <v>784</v>
      </c>
      <c r="AR86" t="s">
        <v>6</v>
      </c>
      <c r="AS86" t="s">
        <v>6</v>
      </c>
      <c r="AT86" t="s">
        <v>784</v>
      </c>
      <c r="AU86" t="s">
        <v>784</v>
      </c>
      <c r="AV86" t="s">
        <v>6</v>
      </c>
      <c r="AW86" t="s">
        <v>6</v>
      </c>
      <c r="AX86" t="s">
        <v>6</v>
      </c>
      <c r="AY86" t="s">
        <v>6</v>
      </c>
      <c r="AZ86" t="s">
        <v>6</v>
      </c>
      <c r="BA86" t="s">
        <v>6</v>
      </c>
      <c r="BB86" t="s">
        <v>6</v>
      </c>
      <c r="BC86" t="s">
        <v>6</v>
      </c>
      <c r="BD86" t="s">
        <v>6</v>
      </c>
      <c r="BE86" t="s">
        <v>784</v>
      </c>
      <c r="BF86" t="s">
        <v>6</v>
      </c>
      <c r="BG86" t="s">
        <v>6</v>
      </c>
      <c r="BH86" t="s">
        <v>6</v>
      </c>
      <c r="BI86" t="s">
        <v>6</v>
      </c>
      <c r="BJ86" t="s">
        <v>784</v>
      </c>
      <c r="BK86" t="s">
        <v>6</v>
      </c>
      <c r="BL86" t="s">
        <v>6</v>
      </c>
      <c r="BM86" t="s">
        <v>6</v>
      </c>
      <c r="BN86" t="s">
        <v>6</v>
      </c>
      <c r="BO86" t="s">
        <v>6</v>
      </c>
      <c r="BP86" t="s">
        <v>784</v>
      </c>
      <c r="BQ86" t="s">
        <v>6</v>
      </c>
      <c r="BR86" t="s">
        <v>6</v>
      </c>
      <c r="BS86" t="s">
        <v>6</v>
      </c>
      <c r="BT86" t="s">
        <v>6</v>
      </c>
      <c r="BU86" t="s">
        <v>6</v>
      </c>
      <c r="BV86" t="s">
        <v>6</v>
      </c>
      <c r="BW86" t="s">
        <v>6</v>
      </c>
      <c r="BX86" t="s">
        <v>784</v>
      </c>
      <c r="BY86" t="s">
        <v>6</v>
      </c>
      <c r="BZ86" t="s">
        <v>6</v>
      </c>
      <c r="CA86" t="s">
        <v>784</v>
      </c>
      <c r="CB86" t="s">
        <v>6</v>
      </c>
      <c r="CC86" t="s">
        <v>6</v>
      </c>
      <c r="CD86" t="s">
        <v>6</v>
      </c>
      <c r="CE86" t="s">
        <v>6</v>
      </c>
      <c r="CF86" t="s">
        <v>6</v>
      </c>
      <c r="CG86" t="s">
        <v>6</v>
      </c>
      <c r="CH86" t="s">
        <v>6</v>
      </c>
      <c r="CI86" t="s">
        <v>6</v>
      </c>
      <c r="CJ86" t="s">
        <v>6</v>
      </c>
      <c r="CK86" t="s">
        <v>6</v>
      </c>
      <c r="CL86" t="s">
        <v>6</v>
      </c>
      <c r="CM86" t="s">
        <v>6</v>
      </c>
      <c r="CN86" t="s">
        <v>6</v>
      </c>
      <c r="CO86" t="s">
        <v>6</v>
      </c>
      <c r="CP86" t="s">
        <v>6</v>
      </c>
      <c r="CQ86" t="s">
        <v>6</v>
      </c>
      <c r="CR86" t="s">
        <v>6</v>
      </c>
      <c r="CS86" t="s">
        <v>6</v>
      </c>
      <c r="CT86" t="s">
        <v>6</v>
      </c>
      <c r="CU86" t="s">
        <v>6</v>
      </c>
      <c r="CV86" t="s">
        <v>6</v>
      </c>
      <c r="CW86" t="s">
        <v>6</v>
      </c>
      <c r="CX86" t="s">
        <v>784</v>
      </c>
      <c r="CY86" t="s">
        <v>784</v>
      </c>
      <c r="CZ86" t="s">
        <v>6</v>
      </c>
      <c r="DA86" t="s">
        <v>6</v>
      </c>
      <c r="DB86" t="s">
        <v>784</v>
      </c>
      <c r="DC86" t="s">
        <v>6</v>
      </c>
      <c r="DD86" t="s">
        <v>784</v>
      </c>
      <c r="DE86" t="s">
        <v>6</v>
      </c>
      <c r="DF86" t="s">
        <v>784</v>
      </c>
      <c r="DG86" t="s">
        <v>6</v>
      </c>
      <c r="DH86" t="s">
        <v>784</v>
      </c>
      <c r="DI86" t="s">
        <v>6</v>
      </c>
      <c r="DJ86" t="s">
        <v>784</v>
      </c>
      <c r="DK86" t="s">
        <v>6</v>
      </c>
      <c r="DL86" t="s">
        <v>6</v>
      </c>
      <c r="DM86" t="s">
        <v>6</v>
      </c>
      <c r="DN86" t="s">
        <v>784</v>
      </c>
      <c r="DO86" t="s">
        <v>6</v>
      </c>
      <c r="DP86" t="s">
        <v>6</v>
      </c>
      <c r="DQ86" t="s">
        <v>6</v>
      </c>
      <c r="DR86" t="s">
        <v>6</v>
      </c>
      <c r="DS86" t="s">
        <v>6</v>
      </c>
      <c r="DT86" t="s">
        <v>6</v>
      </c>
      <c r="DU86" t="s">
        <v>6</v>
      </c>
      <c r="DV86" t="s">
        <v>6</v>
      </c>
      <c r="DW86" t="s">
        <v>6</v>
      </c>
      <c r="DX86" t="s">
        <v>6</v>
      </c>
      <c r="DY86" t="s">
        <v>6</v>
      </c>
      <c r="DZ86" t="s">
        <v>6</v>
      </c>
      <c r="EA86" t="s">
        <v>6</v>
      </c>
      <c r="EB86" t="s">
        <v>6</v>
      </c>
      <c r="EC86" t="s">
        <v>6</v>
      </c>
      <c r="ED86" t="s">
        <v>6</v>
      </c>
      <c r="EE86" t="s">
        <v>6</v>
      </c>
      <c r="EF86" t="s">
        <v>784</v>
      </c>
      <c r="EG86" t="s">
        <v>6</v>
      </c>
      <c r="EH86" t="s">
        <v>6</v>
      </c>
      <c r="EI86" t="s">
        <v>6</v>
      </c>
      <c r="EJ86" t="s">
        <v>6</v>
      </c>
      <c r="EK86" t="s">
        <v>6</v>
      </c>
      <c r="EL86" t="s">
        <v>6</v>
      </c>
      <c r="EM86" t="s">
        <v>6</v>
      </c>
      <c r="EN86" t="s">
        <v>6</v>
      </c>
      <c r="EO86" t="s">
        <v>6</v>
      </c>
      <c r="EP86" t="s">
        <v>6</v>
      </c>
      <c r="EQ86" t="s">
        <v>6</v>
      </c>
      <c r="ER86" t="s">
        <v>784</v>
      </c>
      <c r="ES86" t="s">
        <v>6</v>
      </c>
      <c r="ET86" t="s">
        <v>6</v>
      </c>
    </row>
    <row r="87" spans="1:150" x14ac:dyDescent="0.75">
      <c r="B87" t="s">
        <v>413</v>
      </c>
      <c r="C87" t="s">
        <v>414</v>
      </c>
      <c r="D87" t="s">
        <v>146</v>
      </c>
      <c r="E87" t="s">
        <v>415</v>
      </c>
      <c r="F87" t="s">
        <v>224</v>
      </c>
      <c r="G87" t="s">
        <v>790</v>
      </c>
    </row>
    <row r="88" spans="1:150" x14ac:dyDescent="0.75">
      <c r="B88" t="s">
        <v>449</v>
      </c>
      <c r="D88" t="s">
        <v>450</v>
      </c>
      <c r="E88" s="2" t="s">
        <v>451</v>
      </c>
      <c r="F88" t="s">
        <v>93</v>
      </c>
      <c r="G88" t="s">
        <v>786</v>
      </c>
    </row>
    <row r="89" spans="1:150" x14ac:dyDescent="0.75">
      <c r="B89" t="s">
        <v>259</v>
      </c>
      <c r="C89" t="s">
        <v>258</v>
      </c>
      <c r="D89" t="s">
        <v>49</v>
      </c>
      <c r="E89" s="1" t="s">
        <v>260</v>
      </c>
      <c r="F89" t="s">
        <v>40</v>
      </c>
      <c r="G89" t="s">
        <v>800</v>
      </c>
      <c r="I89" t="s">
        <v>6</v>
      </c>
      <c r="J89" t="s">
        <v>784</v>
      </c>
      <c r="K89" t="s">
        <v>6</v>
      </c>
      <c r="L89" t="s">
        <v>784</v>
      </c>
      <c r="M89" t="s">
        <v>784</v>
      </c>
      <c r="N89" t="s">
        <v>784</v>
      </c>
      <c r="O89" t="s">
        <v>6</v>
      </c>
      <c r="P89" t="s">
        <v>6</v>
      </c>
      <c r="Q89" t="s">
        <v>6</v>
      </c>
      <c r="R89" t="s">
        <v>6</v>
      </c>
      <c r="S89" t="s">
        <v>6</v>
      </c>
      <c r="T89" t="s">
        <v>6</v>
      </c>
      <c r="U89" t="s">
        <v>6</v>
      </c>
      <c r="V89" t="s">
        <v>6</v>
      </c>
      <c r="W89" t="s">
        <v>784</v>
      </c>
      <c r="X89" t="s">
        <v>6</v>
      </c>
      <c r="Y89" t="s">
        <v>784</v>
      </c>
      <c r="Z89" t="s">
        <v>6</v>
      </c>
      <c r="AA89" t="s">
        <v>6</v>
      </c>
      <c r="AB89" t="s">
        <v>6</v>
      </c>
      <c r="AC89" t="s">
        <v>792</v>
      </c>
      <c r="AD89" t="s">
        <v>6</v>
      </c>
      <c r="AE89" t="s">
        <v>784</v>
      </c>
      <c r="AF89" t="s">
        <v>6</v>
      </c>
      <c r="AG89" t="s">
        <v>6</v>
      </c>
      <c r="AH89" t="s">
        <v>6</v>
      </c>
      <c r="AI89" t="s">
        <v>6</v>
      </c>
      <c r="AJ89" t="s">
        <v>6</v>
      </c>
      <c r="AK89" t="s">
        <v>784</v>
      </c>
      <c r="AL89" t="s">
        <v>6</v>
      </c>
      <c r="AM89" t="s">
        <v>6</v>
      </c>
      <c r="AN89" t="s">
        <v>6</v>
      </c>
      <c r="AO89" t="s">
        <v>784</v>
      </c>
      <c r="AP89" t="s">
        <v>792</v>
      </c>
      <c r="AQ89" t="s">
        <v>784</v>
      </c>
      <c r="AR89" t="s">
        <v>6</v>
      </c>
      <c r="AS89" t="s">
        <v>6</v>
      </c>
      <c r="AT89" t="s">
        <v>784</v>
      </c>
      <c r="AU89" t="s">
        <v>784</v>
      </c>
      <c r="AV89" t="s">
        <v>785</v>
      </c>
      <c r="AW89" t="s">
        <v>6</v>
      </c>
      <c r="AX89" t="s">
        <v>6</v>
      </c>
      <c r="AY89" t="s">
        <v>6</v>
      </c>
      <c r="AZ89" t="s">
        <v>6</v>
      </c>
      <c r="BA89" t="s">
        <v>6</v>
      </c>
      <c r="BB89" t="s">
        <v>6</v>
      </c>
      <c r="BC89" t="s">
        <v>6</v>
      </c>
      <c r="BD89" t="s">
        <v>6</v>
      </c>
      <c r="BE89" t="s">
        <v>784</v>
      </c>
      <c r="BF89" t="s">
        <v>6</v>
      </c>
      <c r="BG89" t="s">
        <v>6</v>
      </c>
      <c r="BH89" t="s">
        <v>792</v>
      </c>
      <c r="BI89" t="s">
        <v>6</v>
      </c>
      <c r="BJ89" t="s">
        <v>785</v>
      </c>
      <c r="BK89" t="s">
        <v>6</v>
      </c>
      <c r="BL89" t="s">
        <v>6</v>
      </c>
      <c r="BM89" t="s">
        <v>784</v>
      </c>
      <c r="BN89" t="s">
        <v>6</v>
      </c>
      <c r="BO89" t="s">
        <v>6</v>
      </c>
      <c r="BP89" t="s">
        <v>784</v>
      </c>
      <c r="BQ89" t="s">
        <v>6</v>
      </c>
      <c r="BR89" t="s">
        <v>6</v>
      </c>
      <c r="BS89" t="s">
        <v>6</v>
      </c>
      <c r="BT89" t="s">
        <v>6</v>
      </c>
      <c r="BU89" t="s">
        <v>6</v>
      </c>
      <c r="BV89" t="s">
        <v>784</v>
      </c>
      <c r="BW89" t="s">
        <v>784</v>
      </c>
      <c r="BX89" t="s">
        <v>784</v>
      </c>
      <c r="BY89" t="s">
        <v>6</v>
      </c>
      <c r="BZ89" t="s">
        <v>792</v>
      </c>
      <c r="CA89" t="s">
        <v>784</v>
      </c>
      <c r="CB89" t="s">
        <v>785</v>
      </c>
      <c r="CC89" t="s">
        <v>6</v>
      </c>
      <c r="CD89" t="s">
        <v>6</v>
      </c>
      <c r="CE89" t="s">
        <v>6</v>
      </c>
      <c r="CF89" t="s">
        <v>6</v>
      </c>
      <c r="CG89" t="s">
        <v>6</v>
      </c>
      <c r="CH89" t="s">
        <v>784</v>
      </c>
      <c r="CI89" t="s">
        <v>784</v>
      </c>
      <c r="CJ89" t="s">
        <v>6</v>
      </c>
      <c r="CK89" t="s">
        <v>784</v>
      </c>
      <c r="CL89" t="s">
        <v>6</v>
      </c>
      <c r="CM89" t="s">
        <v>6</v>
      </c>
      <c r="CN89" t="s">
        <v>6</v>
      </c>
      <c r="CO89" t="s">
        <v>6</v>
      </c>
      <c r="CP89" t="s">
        <v>6</v>
      </c>
      <c r="CQ89" t="s">
        <v>6</v>
      </c>
      <c r="CR89" t="s">
        <v>6</v>
      </c>
      <c r="CS89" t="s">
        <v>792</v>
      </c>
      <c r="CT89" t="s">
        <v>6</v>
      </c>
      <c r="CU89" t="s">
        <v>6</v>
      </c>
      <c r="CV89" t="s">
        <v>6</v>
      </c>
      <c r="CW89" t="s">
        <v>784</v>
      </c>
      <c r="CX89" t="s">
        <v>784</v>
      </c>
      <c r="CY89" t="s">
        <v>784</v>
      </c>
      <c r="CZ89" t="s">
        <v>784</v>
      </c>
      <c r="DA89" t="s">
        <v>6</v>
      </c>
      <c r="DB89" t="s">
        <v>784</v>
      </c>
      <c r="DC89" t="s">
        <v>784</v>
      </c>
      <c r="DD89" t="s">
        <v>784</v>
      </c>
      <c r="DE89" t="s">
        <v>6</v>
      </c>
      <c r="DF89" t="s">
        <v>784</v>
      </c>
      <c r="DG89" t="s">
        <v>6</v>
      </c>
      <c r="DH89" t="s">
        <v>784</v>
      </c>
      <c r="DI89" t="s">
        <v>6</v>
      </c>
      <c r="DJ89" t="s">
        <v>785</v>
      </c>
      <c r="DK89" t="s">
        <v>6</v>
      </c>
      <c r="DL89" t="s">
        <v>6</v>
      </c>
      <c r="DM89" t="s">
        <v>6</v>
      </c>
      <c r="DN89" t="s">
        <v>784</v>
      </c>
      <c r="DO89" t="s">
        <v>6</v>
      </c>
      <c r="DP89" t="s">
        <v>6</v>
      </c>
      <c r="DQ89" t="s">
        <v>6</v>
      </c>
      <c r="DR89" t="s">
        <v>784</v>
      </c>
      <c r="DS89" t="s">
        <v>6</v>
      </c>
      <c r="DT89" t="s">
        <v>6</v>
      </c>
      <c r="DU89" t="s">
        <v>784</v>
      </c>
      <c r="DV89" t="s">
        <v>6</v>
      </c>
      <c r="DW89" t="s">
        <v>792</v>
      </c>
      <c r="DX89" t="s">
        <v>6</v>
      </c>
      <c r="DY89" t="s">
        <v>6</v>
      </c>
      <c r="DZ89" t="s">
        <v>784</v>
      </c>
      <c r="EA89" t="s">
        <v>6</v>
      </c>
      <c r="EB89" t="s">
        <v>6</v>
      </c>
      <c r="EC89" t="s">
        <v>6</v>
      </c>
      <c r="ED89" t="s">
        <v>6</v>
      </c>
      <c r="EE89" t="s">
        <v>6</v>
      </c>
      <c r="EF89" t="s">
        <v>784</v>
      </c>
      <c r="EG89" t="s">
        <v>6</v>
      </c>
      <c r="EH89" t="s">
        <v>6</v>
      </c>
      <c r="EI89" t="s">
        <v>6</v>
      </c>
      <c r="EJ89" t="s">
        <v>6</v>
      </c>
      <c r="EK89" t="s">
        <v>6</v>
      </c>
      <c r="EL89" t="s">
        <v>792</v>
      </c>
      <c r="EM89" t="s">
        <v>6</v>
      </c>
      <c r="EN89" t="s">
        <v>6</v>
      </c>
      <c r="EO89" t="s">
        <v>6</v>
      </c>
      <c r="EP89" t="s">
        <v>6</v>
      </c>
      <c r="EQ89" t="s">
        <v>792</v>
      </c>
      <c r="ER89" t="s">
        <v>784</v>
      </c>
      <c r="ES89" t="s">
        <v>6</v>
      </c>
      <c r="ET89" t="s">
        <v>6</v>
      </c>
    </row>
    <row r="90" spans="1:150" x14ac:dyDescent="0.75">
      <c r="B90" t="s">
        <v>443</v>
      </c>
      <c r="C90" t="s">
        <v>442</v>
      </c>
      <c r="D90" t="s">
        <v>172</v>
      </c>
      <c r="E90" s="1" t="s">
        <v>445</v>
      </c>
      <c r="F90" t="s">
        <v>93</v>
      </c>
      <c r="G90" s="11" t="s">
        <v>799</v>
      </c>
      <c r="I90" t="s">
        <v>785</v>
      </c>
      <c r="J90" t="s">
        <v>6</v>
      </c>
      <c r="K90" t="s">
        <v>6</v>
      </c>
      <c r="L90" t="s">
        <v>6</v>
      </c>
      <c r="M90" t="s">
        <v>6</v>
      </c>
      <c r="N90" t="s">
        <v>6</v>
      </c>
      <c r="O90" t="s">
        <v>6</v>
      </c>
      <c r="P90" t="s">
        <v>6</v>
      </c>
      <c r="Q90" t="s">
        <v>6</v>
      </c>
      <c r="R90" t="s">
        <v>6</v>
      </c>
      <c r="S90" t="s">
        <v>6</v>
      </c>
      <c r="T90" t="s">
        <v>6</v>
      </c>
      <c r="U90" t="s">
        <v>6</v>
      </c>
      <c r="V90" t="s">
        <v>6</v>
      </c>
      <c r="W90" t="s">
        <v>6</v>
      </c>
      <c r="X90" t="s">
        <v>6</v>
      </c>
      <c r="Y90" t="s">
        <v>6</v>
      </c>
      <c r="Z90" t="s">
        <v>6</v>
      </c>
      <c r="AA90" t="s">
        <v>6</v>
      </c>
      <c r="AB90" t="s">
        <v>6</v>
      </c>
      <c r="AC90" t="s">
        <v>6</v>
      </c>
      <c r="AD90" t="s">
        <v>6</v>
      </c>
      <c r="AE90" t="s">
        <v>6</v>
      </c>
      <c r="AF90" t="s">
        <v>792</v>
      </c>
      <c r="AG90" t="s">
        <v>6</v>
      </c>
      <c r="AH90" t="s">
        <v>6</v>
      </c>
      <c r="AI90" t="s">
        <v>6</v>
      </c>
      <c r="AJ90" t="s">
        <v>6</v>
      </c>
      <c r="AK90" t="s">
        <v>6</v>
      </c>
      <c r="AL90" t="s">
        <v>6</v>
      </c>
      <c r="AM90" t="s">
        <v>6</v>
      </c>
      <c r="AN90" t="s">
        <v>6</v>
      </c>
      <c r="AO90" t="s">
        <v>6</v>
      </c>
      <c r="AP90" t="s">
        <v>6</v>
      </c>
      <c r="AQ90" t="s">
        <v>6</v>
      </c>
      <c r="AR90" t="s">
        <v>6</v>
      </c>
      <c r="AS90" t="s">
        <v>6</v>
      </c>
      <c r="AT90" t="s">
        <v>6</v>
      </c>
      <c r="AU90" t="s">
        <v>6</v>
      </c>
      <c r="AV90" t="s">
        <v>6</v>
      </c>
      <c r="AW90" t="s">
        <v>6</v>
      </c>
      <c r="AX90" t="s">
        <v>6</v>
      </c>
      <c r="AY90" t="s">
        <v>6</v>
      </c>
      <c r="AZ90" t="s">
        <v>6</v>
      </c>
      <c r="BA90" t="s">
        <v>6</v>
      </c>
      <c r="BB90" t="s">
        <v>6</v>
      </c>
      <c r="BC90" t="s">
        <v>6</v>
      </c>
      <c r="BD90" t="s">
        <v>6</v>
      </c>
      <c r="BE90" t="s">
        <v>6</v>
      </c>
      <c r="BF90" t="s">
        <v>6</v>
      </c>
      <c r="BG90" t="s">
        <v>6</v>
      </c>
      <c r="BH90" t="s">
        <v>6</v>
      </c>
      <c r="BI90" t="s">
        <v>6</v>
      </c>
      <c r="BJ90" t="s">
        <v>6</v>
      </c>
      <c r="BK90" t="s">
        <v>6</v>
      </c>
      <c r="BL90" t="s">
        <v>6</v>
      </c>
      <c r="BM90" t="s">
        <v>6</v>
      </c>
      <c r="BN90" t="s">
        <v>6</v>
      </c>
      <c r="BO90" t="s">
        <v>6</v>
      </c>
      <c r="BP90" t="s">
        <v>6</v>
      </c>
      <c r="BQ90" t="s">
        <v>6</v>
      </c>
      <c r="BR90" t="s">
        <v>6</v>
      </c>
      <c r="BS90" t="s">
        <v>6</v>
      </c>
      <c r="BT90" t="s">
        <v>6</v>
      </c>
      <c r="BU90" t="s">
        <v>6</v>
      </c>
      <c r="BV90" t="s">
        <v>6</v>
      </c>
      <c r="BW90" t="s">
        <v>6</v>
      </c>
      <c r="BX90" t="s">
        <v>6</v>
      </c>
      <c r="BY90" t="s">
        <v>6</v>
      </c>
      <c r="BZ90" t="s">
        <v>6</v>
      </c>
      <c r="CA90" t="s">
        <v>6</v>
      </c>
      <c r="CB90" t="s">
        <v>6</v>
      </c>
      <c r="CC90" t="s">
        <v>6</v>
      </c>
      <c r="CD90" t="s">
        <v>6</v>
      </c>
      <c r="CE90" t="s">
        <v>6</v>
      </c>
      <c r="CF90" t="s">
        <v>6</v>
      </c>
      <c r="CG90" t="s">
        <v>6</v>
      </c>
      <c r="CH90" t="s">
        <v>6</v>
      </c>
      <c r="CI90" t="s">
        <v>792</v>
      </c>
      <c r="CJ90" t="s">
        <v>6</v>
      </c>
      <c r="CK90" t="s">
        <v>6</v>
      </c>
      <c r="CL90" t="s">
        <v>6</v>
      </c>
      <c r="CM90" t="s">
        <v>6</v>
      </c>
      <c r="CN90" t="s">
        <v>6</v>
      </c>
      <c r="CO90" t="s">
        <v>6</v>
      </c>
      <c r="CP90" t="s">
        <v>6</v>
      </c>
      <c r="CQ90" t="s">
        <v>6</v>
      </c>
      <c r="CR90" t="s">
        <v>6</v>
      </c>
      <c r="CS90" t="s">
        <v>6</v>
      </c>
      <c r="CT90" t="s">
        <v>6</v>
      </c>
      <c r="CU90" t="s">
        <v>6</v>
      </c>
      <c r="CV90" t="s">
        <v>6</v>
      </c>
      <c r="CW90" t="s">
        <v>6</v>
      </c>
      <c r="CX90" t="s">
        <v>6</v>
      </c>
      <c r="CY90" t="s">
        <v>6</v>
      </c>
      <c r="CZ90" t="s">
        <v>6</v>
      </c>
      <c r="DA90" t="s">
        <v>6</v>
      </c>
      <c r="DB90" t="s">
        <v>6</v>
      </c>
      <c r="DC90" t="s">
        <v>6</v>
      </c>
      <c r="DD90" t="s">
        <v>6</v>
      </c>
      <c r="DE90" t="s">
        <v>6</v>
      </c>
      <c r="DF90" t="s">
        <v>6</v>
      </c>
      <c r="DG90" t="s">
        <v>6</v>
      </c>
      <c r="DH90" t="s">
        <v>6</v>
      </c>
      <c r="DI90" t="s">
        <v>6</v>
      </c>
      <c r="DJ90" t="s">
        <v>813</v>
      </c>
      <c r="DK90" t="s">
        <v>6</v>
      </c>
      <c r="DL90" t="s">
        <v>6</v>
      </c>
      <c r="DM90" t="s">
        <v>6</v>
      </c>
      <c r="DN90" t="s">
        <v>6</v>
      </c>
      <c r="DO90" t="s">
        <v>6</v>
      </c>
      <c r="DP90" t="s">
        <v>6</v>
      </c>
      <c r="DQ90" t="s">
        <v>6</v>
      </c>
      <c r="DR90" t="s">
        <v>6</v>
      </c>
      <c r="DS90" t="s">
        <v>6</v>
      </c>
      <c r="DT90" t="s">
        <v>6</v>
      </c>
      <c r="DU90" t="s">
        <v>6</v>
      </c>
      <c r="DV90" t="s">
        <v>6</v>
      </c>
      <c r="DW90" t="s">
        <v>6</v>
      </c>
      <c r="DX90" t="s">
        <v>6</v>
      </c>
      <c r="DY90" t="s">
        <v>6</v>
      </c>
      <c r="DZ90" t="s">
        <v>6</v>
      </c>
      <c r="EA90" t="s">
        <v>6</v>
      </c>
      <c r="EB90" t="s">
        <v>6</v>
      </c>
      <c r="EC90" t="s">
        <v>6</v>
      </c>
      <c r="ED90" t="s">
        <v>6</v>
      </c>
      <c r="EE90" t="s">
        <v>6</v>
      </c>
      <c r="EF90" t="s">
        <v>6</v>
      </c>
      <c r="EG90" t="s">
        <v>6</v>
      </c>
      <c r="EH90" t="s">
        <v>6</v>
      </c>
      <c r="EI90" t="s">
        <v>6</v>
      </c>
      <c r="EJ90" t="s">
        <v>6</v>
      </c>
      <c r="EK90" t="s">
        <v>6</v>
      </c>
      <c r="EL90" t="s">
        <v>6</v>
      </c>
      <c r="EM90" t="s">
        <v>6</v>
      </c>
      <c r="EN90" t="s">
        <v>6</v>
      </c>
      <c r="EO90" t="s">
        <v>6</v>
      </c>
      <c r="EP90" t="s">
        <v>6</v>
      </c>
      <c r="EQ90" t="s">
        <v>6</v>
      </c>
      <c r="ER90" t="s">
        <v>6</v>
      </c>
      <c r="ES90" t="s">
        <v>6</v>
      </c>
      <c r="ET90" t="s">
        <v>6</v>
      </c>
    </row>
    <row r="91" spans="1:150" x14ac:dyDescent="0.75">
      <c r="B91" t="s">
        <v>302</v>
      </c>
      <c r="C91" t="s">
        <v>301</v>
      </c>
      <c r="D91" t="s">
        <v>309</v>
      </c>
      <c r="E91" t="s">
        <v>303</v>
      </c>
      <c r="F91" t="s">
        <v>10</v>
      </c>
      <c r="G91" t="s">
        <v>790</v>
      </c>
    </row>
    <row r="92" spans="1:150" x14ac:dyDescent="0.75">
      <c r="B92" t="s">
        <v>307</v>
      </c>
      <c r="C92" t="s">
        <v>308</v>
      </c>
      <c r="D92" t="s">
        <v>309</v>
      </c>
      <c r="E92" s="1" t="s">
        <v>310</v>
      </c>
      <c r="F92" t="s">
        <v>71</v>
      </c>
      <c r="G92" t="s">
        <v>11</v>
      </c>
      <c r="I92" t="s">
        <v>6</v>
      </c>
      <c r="J92" t="s">
        <v>6</v>
      </c>
      <c r="K92" t="s">
        <v>6</v>
      </c>
      <c r="L92" t="s">
        <v>6</v>
      </c>
      <c r="M92" t="s">
        <v>6</v>
      </c>
      <c r="N92" t="s">
        <v>6</v>
      </c>
      <c r="O92" t="s">
        <v>6</v>
      </c>
      <c r="P92" t="s">
        <v>6</v>
      </c>
      <c r="Q92" t="s">
        <v>6</v>
      </c>
      <c r="R92" t="s">
        <v>6</v>
      </c>
      <c r="S92" t="s">
        <v>6</v>
      </c>
      <c r="T92" t="s">
        <v>6</v>
      </c>
      <c r="U92" t="s">
        <v>6</v>
      </c>
      <c r="V92" t="s">
        <v>6</v>
      </c>
      <c r="W92" t="s">
        <v>6</v>
      </c>
      <c r="X92" t="s">
        <v>6</v>
      </c>
      <c r="Y92" t="s">
        <v>6</v>
      </c>
      <c r="Z92" t="s">
        <v>6</v>
      </c>
      <c r="AA92" t="s">
        <v>6</v>
      </c>
      <c r="AB92" t="s">
        <v>6</v>
      </c>
      <c r="AC92" t="s">
        <v>6</v>
      </c>
      <c r="AD92" t="s">
        <v>6</v>
      </c>
      <c r="AE92" t="s">
        <v>6</v>
      </c>
      <c r="AF92" t="s">
        <v>6</v>
      </c>
      <c r="AG92" t="s">
        <v>6</v>
      </c>
      <c r="AH92" t="s">
        <v>6</v>
      </c>
      <c r="AI92" t="s">
        <v>6</v>
      </c>
      <c r="AJ92" t="s">
        <v>6</v>
      </c>
      <c r="AK92" t="s">
        <v>6</v>
      </c>
      <c r="AL92" t="s">
        <v>6</v>
      </c>
      <c r="AM92" t="s">
        <v>6</v>
      </c>
      <c r="AN92" t="s">
        <v>6</v>
      </c>
      <c r="AO92" t="s">
        <v>6</v>
      </c>
      <c r="AP92" t="s">
        <v>6</v>
      </c>
      <c r="AQ92" t="s">
        <v>6</v>
      </c>
      <c r="AR92" t="s">
        <v>6</v>
      </c>
      <c r="AS92" t="s">
        <v>6</v>
      </c>
      <c r="AT92" t="s">
        <v>6</v>
      </c>
      <c r="AU92" t="s">
        <v>6</v>
      </c>
      <c r="AV92" t="s">
        <v>6</v>
      </c>
      <c r="AW92" t="s">
        <v>6</v>
      </c>
      <c r="AX92" t="s">
        <v>6</v>
      </c>
      <c r="AY92" t="s">
        <v>6</v>
      </c>
      <c r="AZ92" t="s">
        <v>6</v>
      </c>
      <c r="BA92" t="s">
        <v>6</v>
      </c>
      <c r="BB92" t="s">
        <v>6</v>
      </c>
      <c r="BC92" t="s">
        <v>6</v>
      </c>
      <c r="BD92" t="s">
        <v>6</v>
      </c>
      <c r="BE92" t="s">
        <v>6</v>
      </c>
      <c r="BF92" t="s">
        <v>6</v>
      </c>
      <c r="BG92" t="s">
        <v>6</v>
      </c>
      <c r="BH92" t="s">
        <v>6</v>
      </c>
      <c r="BI92" t="s">
        <v>6</v>
      </c>
      <c r="BJ92" t="s">
        <v>6</v>
      </c>
      <c r="BK92" t="s">
        <v>6</v>
      </c>
      <c r="BL92" t="s">
        <v>6</v>
      </c>
      <c r="BM92" t="s">
        <v>6</v>
      </c>
      <c r="BN92" t="s">
        <v>6</v>
      </c>
      <c r="BO92" t="s">
        <v>6</v>
      </c>
      <c r="BP92" t="s">
        <v>6</v>
      </c>
      <c r="BQ92" t="s">
        <v>6</v>
      </c>
      <c r="BR92" t="s">
        <v>6</v>
      </c>
      <c r="BS92" t="s">
        <v>6</v>
      </c>
      <c r="BT92" t="s">
        <v>6</v>
      </c>
      <c r="BU92" t="s">
        <v>6</v>
      </c>
      <c r="BV92" t="s">
        <v>6</v>
      </c>
      <c r="BW92" t="s">
        <v>792</v>
      </c>
      <c r="BX92" t="s">
        <v>6</v>
      </c>
      <c r="BY92" t="s">
        <v>785</v>
      </c>
      <c r="BZ92" t="s">
        <v>6</v>
      </c>
      <c r="CA92" t="s">
        <v>6</v>
      </c>
      <c r="CB92" t="s">
        <v>6</v>
      </c>
      <c r="CC92" t="s">
        <v>6</v>
      </c>
      <c r="CD92" t="s">
        <v>6</v>
      </c>
      <c r="CE92" t="s">
        <v>6</v>
      </c>
      <c r="CF92" t="s">
        <v>6</v>
      </c>
      <c r="CG92" t="s">
        <v>6</v>
      </c>
      <c r="CH92" t="s">
        <v>6</v>
      </c>
      <c r="CI92" t="s">
        <v>6</v>
      </c>
      <c r="CJ92" t="s">
        <v>6</v>
      </c>
      <c r="CK92" t="s">
        <v>6</v>
      </c>
      <c r="CL92" t="s">
        <v>6</v>
      </c>
      <c r="CM92" t="s">
        <v>6</v>
      </c>
      <c r="CN92" t="s">
        <v>6</v>
      </c>
      <c r="CO92" t="s">
        <v>6</v>
      </c>
      <c r="CP92" t="s">
        <v>6</v>
      </c>
      <c r="CQ92" t="s">
        <v>6</v>
      </c>
      <c r="CR92" t="s">
        <v>6</v>
      </c>
      <c r="CS92" t="s">
        <v>6</v>
      </c>
      <c r="CT92" t="s">
        <v>6</v>
      </c>
      <c r="CU92" t="s">
        <v>6</v>
      </c>
      <c r="CV92" t="s">
        <v>6</v>
      </c>
      <c r="CW92" t="s">
        <v>6</v>
      </c>
      <c r="CX92" t="s">
        <v>6</v>
      </c>
      <c r="CY92" t="s">
        <v>6</v>
      </c>
      <c r="CZ92" t="s">
        <v>6</v>
      </c>
      <c r="DA92" t="s">
        <v>6</v>
      </c>
      <c r="DB92" t="s">
        <v>6</v>
      </c>
      <c r="DC92" t="s">
        <v>6</v>
      </c>
      <c r="DD92" t="s">
        <v>6</v>
      </c>
      <c r="DE92" t="s">
        <v>6</v>
      </c>
      <c r="DF92" t="s">
        <v>6</v>
      </c>
      <c r="DG92" t="s">
        <v>6</v>
      </c>
      <c r="DH92" t="s">
        <v>6</v>
      </c>
      <c r="DI92" t="s">
        <v>6</v>
      </c>
      <c r="DJ92" t="s">
        <v>6</v>
      </c>
      <c r="DK92" t="s">
        <v>6</v>
      </c>
      <c r="DL92" t="s">
        <v>6</v>
      </c>
      <c r="DM92" t="s">
        <v>6</v>
      </c>
      <c r="DN92" t="s">
        <v>6</v>
      </c>
      <c r="DO92" t="s">
        <v>6</v>
      </c>
      <c r="DP92" t="s">
        <v>6</v>
      </c>
      <c r="DQ92" t="s">
        <v>6</v>
      </c>
      <c r="DR92" t="s">
        <v>6</v>
      </c>
      <c r="DS92" t="s">
        <v>6</v>
      </c>
      <c r="DT92" t="s">
        <v>6</v>
      </c>
      <c r="DU92" t="s">
        <v>6</v>
      </c>
      <c r="DV92" t="s">
        <v>6</v>
      </c>
      <c r="DW92" t="s">
        <v>6</v>
      </c>
      <c r="DX92" t="s">
        <v>6</v>
      </c>
      <c r="DY92" t="s">
        <v>6</v>
      </c>
      <c r="DZ92" t="s">
        <v>6</v>
      </c>
      <c r="EA92" t="s">
        <v>6</v>
      </c>
      <c r="EB92" t="s">
        <v>6</v>
      </c>
      <c r="EC92" t="s">
        <v>6</v>
      </c>
      <c r="ED92" t="s">
        <v>6</v>
      </c>
      <c r="EE92" t="s">
        <v>6</v>
      </c>
      <c r="EF92" t="s">
        <v>792</v>
      </c>
      <c r="EG92" t="s">
        <v>6</v>
      </c>
      <c r="EH92" t="s">
        <v>6</v>
      </c>
      <c r="EI92" t="s">
        <v>6</v>
      </c>
      <c r="EJ92" t="s">
        <v>6</v>
      </c>
      <c r="EK92" t="s">
        <v>6</v>
      </c>
      <c r="EL92" t="s">
        <v>6</v>
      </c>
      <c r="EM92" t="s">
        <v>6</v>
      </c>
      <c r="EN92" t="s">
        <v>6</v>
      </c>
      <c r="EO92" t="s">
        <v>6</v>
      </c>
      <c r="EP92" t="s">
        <v>6</v>
      </c>
      <c r="EQ92" t="s">
        <v>6</v>
      </c>
      <c r="ER92" t="s">
        <v>6</v>
      </c>
      <c r="ES92" t="s">
        <v>6</v>
      </c>
      <c r="ET92" t="s">
        <v>6</v>
      </c>
    </row>
    <row r="93" spans="1:150" x14ac:dyDescent="0.75">
      <c r="B93" t="s">
        <v>261</v>
      </c>
      <c r="C93" t="s">
        <v>262</v>
      </c>
      <c r="D93" t="s">
        <v>263</v>
      </c>
      <c r="E93" s="1" t="s">
        <v>264</v>
      </c>
      <c r="F93" t="s">
        <v>40</v>
      </c>
      <c r="G93" t="s">
        <v>800</v>
      </c>
      <c r="I93" t="s">
        <v>6</v>
      </c>
      <c r="J93" t="s">
        <v>784</v>
      </c>
      <c r="K93" t="s">
        <v>6</v>
      </c>
      <c r="L93" t="s">
        <v>6</v>
      </c>
      <c r="M93" t="s">
        <v>784</v>
      </c>
      <c r="N93" t="s">
        <v>784</v>
      </c>
      <c r="O93" t="s">
        <v>6</v>
      </c>
      <c r="P93" t="s">
        <v>6</v>
      </c>
      <c r="Q93" t="s">
        <v>6</v>
      </c>
      <c r="R93" t="s">
        <v>6</v>
      </c>
      <c r="S93" t="s">
        <v>6</v>
      </c>
      <c r="T93" t="s">
        <v>6</v>
      </c>
      <c r="U93" t="s">
        <v>6</v>
      </c>
      <c r="V93" t="s">
        <v>6</v>
      </c>
      <c r="W93" t="s">
        <v>6</v>
      </c>
      <c r="X93" t="s">
        <v>6</v>
      </c>
      <c r="Y93" t="s">
        <v>784</v>
      </c>
      <c r="Z93" t="s">
        <v>6</v>
      </c>
      <c r="AA93" t="s">
        <v>6</v>
      </c>
      <c r="AB93" t="s">
        <v>6</v>
      </c>
      <c r="AC93" t="s">
        <v>6</v>
      </c>
      <c r="AD93" t="s">
        <v>6</v>
      </c>
      <c r="AE93" t="s">
        <v>6</v>
      </c>
      <c r="AF93" t="s">
        <v>6</v>
      </c>
      <c r="AG93" t="s">
        <v>6</v>
      </c>
      <c r="AH93" t="s">
        <v>6</v>
      </c>
      <c r="AI93" t="s">
        <v>792</v>
      </c>
      <c r="AJ93" t="s">
        <v>6</v>
      </c>
      <c r="AK93" t="s">
        <v>6</v>
      </c>
      <c r="AL93" t="s">
        <v>6</v>
      </c>
      <c r="AM93" t="s">
        <v>6</v>
      </c>
      <c r="AN93" t="s">
        <v>6</v>
      </c>
      <c r="AO93" t="s">
        <v>784</v>
      </c>
      <c r="AP93" t="s">
        <v>784</v>
      </c>
      <c r="AQ93" t="s">
        <v>6</v>
      </c>
      <c r="AR93" t="s">
        <v>6</v>
      </c>
      <c r="AS93" t="s">
        <v>6</v>
      </c>
      <c r="AT93" t="s">
        <v>6</v>
      </c>
      <c r="AU93" t="s">
        <v>784</v>
      </c>
      <c r="AV93" t="s">
        <v>6</v>
      </c>
      <c r="AW93" t="s">
        <v>6</v>
      </c>
      <c r="AX93" t="s">
        <v>6</v>
      </c>
      <c r="AY93" t="s">
        <v>6</v>
      </c>
      <c r="AZ93" t="s">
        <v>6</v>
      </c>
      <c r="BA93" t="s">
        <v>6</v>
      </c>
      <c r="BB93" t="s">
        <v>6</v>
      </c>
      <c r="BC93" t="s">
        <v>6</v>
      </c>
      <c r="BD93" t="s">
        <v>6</v>
      </c>
      <c r="BE93" t="s">
        <v>784</v>
      </c>
      <c r="BF93" t="s">
        <v>6</v>
      </c>
      <c r="BG93" t="s">
        <v>6</v>
      </c>
      <c r="BH93" t="s">
        <v>6</v>
      </c>
      <c r="BI93" t="s">
        <v>6</v>
      </c>
      <c r="BJ93" t="s">
        <v>784</v>
      </c>
      <c r="BK93" t="s">
        <v>6</v>
      </c>
      <c r="BL93" t="s">
        <v>6</v>
      </c>
      <c r="BM93" t="s">
        <v>784</v>
      </c>
      <c r="BN93" t="s">
        <v>6</v>
      </c>
      <c r="BO93" t="s">
        <v>6</v>
      </c>
      <c r="BP93" t="s">
        <v>784</v>
      </c>
      <c r="BQ93" t="s">
        <v>6</v>
      </c>
      <c r="BR93" t="s">
        <v>6</v>
      </c>
      <c r="BS93" t="s">
        <v>6</v>
      </c>
      <c r="BT93" t="s">
        <v>6</v>
      </c>
      <c r="BU93" t="s">
        <v>6</v>
      </c>
      <c r="BV93" t="s">
        <v>6</v>
      </c>
      <c r="BW93" t="s">
        <v>6</v>
      </c>
      <c r="BX93" t="s">
        <v>784</v>
      </c>
      <c r="BY93" t="s">
        <v>6</v>
      </c>
      <c r="BZ93" t="s">
        <v>6</v>
      </c>
      <c r="CA93" t="s">
        <v>784</v>
      </c>
      <c r="CB93" t="s">
        <v>6</v>
      </c>
      <c r="CC93" t="s">
        <v>6</v>
      </c>
      <c r="CD93" t="s">
        <v>6</v>
      </c>
      <c r="CE93" t="s">
        <v>6</v>
      </c>
      <c r="CF93" t="s">
        <v>6</v>
      </c>
      <c r="CG93" t="s">
        <v>6</v>
      </c>
      <c r="CH93" t="s">
        <v>6</v>
      </c>
      <c r="CI93" t="s">
        <v>784</v>
      </c>
      <c r="CJ93" t="s">
        <v>6</v>
      </c>
      <c r="CK93" t="s">
        <v>784</v>
      </c>
      <c r="CL93" t="s">
        <v>6</v>
      </c>
      <c r="CM93" t="s">
        <v>6</v>
      </c>
      <c r="CN93" t="s">
        <v>6</v>
      </c>
      <c r="CO93" t="s">
        <v>6</v>
      </c>
      <c r="CP93" t="s">
        <v>6</v>
      </c>
      <c r="CQ93" t="s">
        <v>6</v>
      </c>
      <c r="CR93" t="s">
        <v>6</v>
      </c>
      <c r="CS93" t="s">
        <v>6</v>
      </c>
      <c r="CT93" t="s">
        <v>6</v>
      </c>
      <c r="CU93" t="s">
        <v>6</v>
      </c>
      <c r="CV93" t="s">
        <v>6</v>
      </c>
      <c r="CW93" t="s">
        <v>6</v>
      </c>
      <c r="CX93" t="s">
        <v>784</v>
      </c>
      <c r="CY93" t="s">
        <v>6</v>
      </c>
      <c r="CZ93" t="s">
        <v>6</v>
      </c>
      <c r="DA93" t="s">
        <v>6</v>
      </c>
      <c r="DB93" t="s">
        <v>6</v>
      </c>
      <c r="DC93" t="s">
        <v>6</v>
      </c>
      <c r="DD93" t="s">
        <v>784</v>
      </c>
      <c r="DE93" t="s">
        <v>6</v>
      </c>
      <c r="DF93" t="s">
        <v>6</v>
      </c>
      <c r="DG93" t="s">
        <v>6</v>
      </c>
      <c r="DH93" t="s">
        <v>6</v>
      </c>
      <c r="DI93" t="s">
        <v>6</v>
      </c>
      <c r="DJ93" t="s">
        <v>784</v>
      </c>
      <c r="DK93" t="s">
        <v>6</v>
      </c>
      <c r="DL93" t="s">
        <v>6</v>
      </c>
      <c r="DM93" t="s">
        <v>6</v>
      </c>
      <c r="DN93" t="s">
        <v>6</v>
      </c>
      <c r="DO93" t="s">
        <v>6</v>
      </c>
      <c r="DP93" t="s">
        <v>6</v>
      </c>
      <c r="DQ93" t="s">
        <v>6</v>
      </c>
      <c r="DR93" t="s">
        <v>6</v>
      </c>
      <c r="DS93" t="s">
        <v>6</v>
      </c>
      <c r="DT93" t="s">
        <v>785</v>
      </c>
      <c r="DU93" t="s">
        <v>784</v>
      </c>
      <c r="DV93" t="s">
        <v>6</v>
      </c>
      <c r="DW93" t="s">
        <v>6</v>
      </c>
      <c r="DX93" t="s">
        <v>6</v>
      </c>
      <c r="DY93" t="s">
        <v>6</v>
      </c>
      <c r="DZ93" t="s">
        <v>784</v>
      </c>
      <c r="EA93" t="s">
        <v>6</v>
      </c>
      <c r="EB93" t="s">
        <v>6</v>
      </c>
      <c r="EC93" t="s">
        <v>6</v>
      </c>
      <c r="ED93" t="s">
        <v>6</v>
      </c>
      <c r="EE93" t="s">
        <v>6</v>
      </c>
      <c r="EF93" t="s">
        <v>6</v>
      </c>
      <c r="EG93" t="s">
        <v>6</v>
      </c>
      <c r="EH93" t="s">
        <v>6</v>
      </c>
      <c r="EI93" t="s">
        <v>6</v>
      </c>
      <c r="EJ93" t="s">
        <v>6</v>
      </c>
      <c r="EK93" t="s">
        <v>6</v>
      </c>
      <c r="EL93" t="s">
        <v>6</v>
      </c>
      <c r="EM93" t="s">
        <v>6</v>
      </c>
      <c r="EN93" t="s">
        <v>6</v>
      </c>
      <c r="EO93" t="s">
        <v>6</v>
      </c>
      <c r="EP93" t="s">
        <v>6</v>
      </c>
      <c r="EQ93" t="s">
        <v>6</v>
      </c>
      <c r="ER93" t="s">
        <v>784</v>
      </c>
      <c r="ES93" t="s">
        <v>6</v>
      </c>
      <c r="ET93" t="s">
        <v>6</v>
      </c>
    </row>
    <row r="94" spans="1:150" x14ac:dyDescent="0.75">
      <c r="B94" t="s">
        <v>312</v>
      </c>
      <c r="C94" t="s">
        <v>313</v>
      </c>
      <c r="D94" t="s">
        <v>309</v>
      </c>
      <c r="E94" s="2" t="s">
        <v>314</v>
      </c>
      <c r="F94" t="s">
        <v>71</v>
      </c>
      <c r="G94" t="s">
        <v>786</v>
      </c>
    </row>
    <row r="95" spans="1:150" x14ac:dyDescent="0.75">
      <c r="B95" t="s">
        <v>367</v>
      </c>
      <c r="C95" t="s">
        <v>368</v>
      </c>
      <c r="D95" t="s">
        <v>146</v>
      </c>
      <c r="E95" s="2" t="s">
        <v>369</v>
      </c>
      <c r="F95" t="s">
        <v>224</v>
      </c>
      <c r="G95" t="s">
        <v>786</v>
      </c>
    </row>
    <row r="96" spans="1:150" x14ac:dyDescent="0.75">
      <c r="A96" s="1"/>
      <c r="B96" t="s">
        <v>452</v>
      </c>
      <c r="C96" t="s">
        <v>453</v>
      </c>
      <c r="D96" t="s">
        <v>454</v>
      </c>
      <c r="E96" s="1" t="s">
        <v>455</v>
      </c>
      <c r="F96" t="s">
        <v>93</v>
      </c>
      <c r="G96" t="s">
        <v>800</v>
      </c>
      <c r="I96" t="s">
        <v>6</v>
      </c>
      <c r="J96" t="s">
        <v>784</v>
      </c>
      <c r="K96" t="s">
        <v>6</v>
      </c>
      <c r="L96" t="s">
        <v>784</v>
      </c>
      <c r="M96" t="s">
        <v>784</v>
      </c>
      <c r="N96" t="s">
        <v>784</v>
      </c>
      <c r="O96" t="s">
        <v>6</v>
      </c>
      <c r="P96" t="s">
        <v>6</v>
      </c>
      <c r="Q96" t="s">
        <v>6</v>
      </c>
      <c r="R96" t="s">
        <v>6</v>
      </c>
      <c r="S96" t="s">
        <v>784</v>
      </c>
      <c r="T96" t="s">
        <v>6</v>
      </c>
      <c r="U96" t="s">
        <v>6</v>
      </c>
      <c r="V96" t="s">
        <v>6</v>
      </c>
      <c r="W96" t="s">
        <v>784</v>
      </c>
      <c r="X96" t="s">
        <v>6</v>
      </c>
      <c r="Y96" t="s">
        <v>784</v>
      </c>
      <c r="Z96" t="s">
        <v>6</v>
      </c>
      <c r="AA96" t="s">
        <v>6</v>
      </c>
      <c r="AB96" t="s">
        <v>6</v>
      </c>
      <c r="AC96" t="s">
        <v>6</v>
      </c>
      <c r="AD96" t="s">
        <v>6</v>
      </c>
      <c r="AE96" t="s">
        <v>784</v>
      </c>
      <c r="AF96" t="s">
        <v>6</v>
      </c>
      <c r="AG96" t="s">
        <v>6</v>
      </c>
      <c r="AH96" t="s">
        <v>6</v>
      </c>
      <c r="AI96" t="s">
        <v>792</v>
      </c>
      <c r="AJ96" t="s">
        <v>6</v>
      </c>
      <c r="AK96" t="s">
        <v>784</v>
      </c>
      <c r="AL96" t="s">
        <v>6</v>
      </c>
      <c r="AM96" t="s">
        <v>6</v>
      </c>
      <c r="AN96" t="s">
        <v>6</v>
      </c>
      <c r="AO96" t="s">
        <v>784</v>
      </c>
      <c r="AP96" t="s">
        <v>784</v>
      </c>
      <c r="AQ96" t="s">
        <v>784</v>
      </c>
      <c r="AR96" t="s">
        <v>6</v>
      </c>
      <c r="AS96" t="s">
        <v>6</v>
      </c>
      <c r="AT96" t="s">
        <v>784</v>
      </c>
      <c r="AU96" t="s">
        <v>784</v>
      </c>
      <c r="AV96" t="s">
        <v>784</v>
      </c>
      <c r="AW96" t="s">
        <v>6</v>
      </c>
      <c r="AX96" t="s">
        <v>6</v>
      </c>
      <c r="AY96" t="s">
        <v>784</v>
      </c>
      <c r="AZ96" t="s">
        <v>6</v>
      </c>
      <c r="BA96" t="s">
        <v>6</v>
      </c>
      <c r="BB96" t="s">
        <v>6</v>
      </c>
      <c r="BC96" t="s">
        <v>6</v>
      </c>
      <c r="BD96" t="s">
        <v>6</v>
      </c>
      <c r="BE96" t="s">
        <v>784</v>
      </c>
      <c r="BF96" t="s">
        <v>6</v>
      </c>
      <c r="BG96" t="s">
        <v>6</v>
      </c>
      <c r="BH96" t="s">
        <v>6</v>
      </c>
      <c r="BI96" t="s">
        <v>6</v>
      </c>
      <c r="BJ96" t="s">
        <v>784</v>
      </c>
      <c r="BK96" t="s">
        <v>6</v>
      </c>
      <c r="BL96" t="s">
        <v>6</v>
      </c>
      <c r="BM96" t="s">
        <v>784</v>
      </c>
      <c r="BN96" t="s">
        <v>6</v>
      </c>
      <c r="BO96" t="s">
        <v>6</v>
      </c>
      <c r="BP96" t="s">
        <v>784</v>
      </c>
      <c r="BQ96" t="s">
        <v>6</v>
      </c>
      <c r="BR96" t="s">
        <v>6</v>
      </c>
      <c r="BS96" t="s">
        <v>6</v>
      </c>
      <c r="BT96" t="s">
        <v>6</v>
      </c>
      <c r="BU96" t="s">
        <v>6</v>
      </c>
      <c r="BV96" t="s">
        <v>784</v>
      </c>
      <c r="BW96" t="s">
        <v>784</v>
      </c>
      <c r="BX96" t="s">
        <v>784</v>
      </c>
      <c r="BY96" t="s">
        <v>6</v>
      </c>
      <c r="BZ96" t="s">
        <v>6</v>
      </c>
      <c r="CA96" t="s">
        <v>784</v>
      </c>
      <c r="CB96" t="s">
        <v>6</v>
      </c>
      <c r="CC96" t="s">
        <v>6</v>
      </c>
      <c r="CD96" t="s">
        <v>6</v>
      </c>
      <c r="CE96" t="s">
        <v>6</v>
      </c>
      <c r="CF96" t="s">
        <v>6</v>
      </c>
      <c r="CG96" t="s">
        <v>6</v>
      </c>
      <c r="CH96" t="s">
        <v>784</v>
      </c>
      <c r="CI96" t="s">
        <v>784</v>
      </c>
      <c r="CJ96" t="s">
        <v>6</v>
      </c>
      <c r="CK96" t="s">
        <v>784</v>
      </c>
      <c r="CL96" t="s">
        <v>6</v>
      </c>
      <c r="CM96" t="s">
        <v>6</v>
      </c>
      <c r="CN96" t="s">
        <v>6</v>
      </c>
      <c r="CO96" t="s">
        <v>6</v>
      </c>
      <c r="CP96" t="s">
        <v>6</v>
      </c>
      <c r="CQ96" t="s">
        <v>6</v>
      </c>
      <c r="CR96" t="s">
        <v>6</v>
      </c>
      <c r="CS96" t="s">
        <v>784</v>
      </c>
      <c r="CT96" t="s">
        <v>6</v>
      </c>
      <c r="CU96" t="s">
        <v>6</v>
      </c>
      <c r="CV96" t="s">
        <v>6</v>
      </c>
      <c r="CW96" t="s">
        <v>784</v>
      </c>
      <c r="CX96" t="s">
        <v>784</v>
      </c>
      <c r="CY96" t="s">
        <v>784</v>
      </c>
      <c r="CZ96" t="s">
        <v>784</v>
      </c>
      <c r="DA96" t="s">
        <v>6</v>
      </c>
      <c r="DB96" t="s">
        <v>784</v>
      </c>
      <c r="DC96" t="s">
        <v>784</v>
      </c>
      <c r="DD96" t="s">
        <v>784</v>
      </c>
      <c r="DE96" t="s">
        <v>6</v>
      </c>
      <c r="DF96" t="s">
        <v>784</v>
      </c>
      <c r="DG96" t="s">
        <v>6</v>
      </c>
      <c r="DH96" t="s">
        <v>784</v>
      </c>
      <c r="DI96" t="s">
        <v>6</v>
      </c>
      <c r="DJ96" t="s">
        <v>784</v>
      </c>
      <c r="DK96" t="s">
        <v>6</v>
      </c>
      <c r="DL96" t="s">
        <v>6</v>
      </c>
      <c r="DM96" t="s">
        <v>6</v>
      </c>
      <c r="DN96" t="s">
        <v>784</v>
      </c>
      <c r="DO96" t="s">
        <v>6</v>
      </c>
      <c r="DP96" t="s">
        <v>6</v>
      </c>
      <c r="DQ96" t="s">
        <v>6</v>
      </c>
      <c r="DR96" t="s">
        <v>784</v>
      </c>
      <c r="DS96" t="s">
        <v>6</v>
      </c>
      <c r="DT96" t="s">
        <v>6</v>
      </c>
      <c r="DU96" t="s">
        <v>784</v>
      </c>
      <c r="DV96" t="s">
        <v>6</v>
      </c>
      <c r="DW96" t="s">
        <v>784</v>
      </c>
      <c r="DX96" t="s">
        <v>6</v>
      </c>
      <c r="DY96" t="s">
        <v>6</v>
      </c>
      <c r="DZ96" t="s">
        <v>784</v>
      </c>
      <c r="EA96" t="s">
        <v>6</v>
      </c>
      <c r="EB96" t="s">
        <v>6</v>
      </c>
      <c r="EC96" t="s">
        <v>6</v>
      </c>
      <c r="ED96" t="s">
        <v>6</v>
      </c>
      <c r="EE96" t="s">
        <v>6</v>
      </c>
      <c r="EF96" t="s">
        <v>784</v>
      </c>
      <c r="EG96" t="s">
        <v>6</v>
      </c>
      <c r="EH96" t="s">
        <v>6</v>
      </c>
      <c r="EI96" t="s">
        <v>6</v>
      </c>
      <c r="EJ96" t="s">
        <v>6</v>
      </c>
      <c r="EK96" t="s">
        <v>784</v>
      </c>
      <c r="EL96" t="s">
        <v>6</v>
      </c>
      <c r="EM96" t="s">
        <v>6</v>
      </c>
      <c r="EN96" t="s">
        <v>784</v>
      </c>
      <c r="EO96" t="s">
        <v>6</v>
      </c>
      <c r="EP96" t="s">
        <v>6</v>
      </c>
      <c r="EQ96" t="s">
        <v>784</v>
      </c>
      <c r="ER96" t="s">
        <v>784</v>
      </c>
      <c r="ES96" t="s">
        <v>6</v>
      </c>
      <c r="ET96" t="s">
        <v>6</v>
      </c>
    </row>
    <row r="97" spans="2:150" x14ac:dyDescent="0.75">
      <c r="B97" t="s">
        <v>241</v>
      </c>
      <c r="C97" t="s">
        <v>242</v>
      </c>
      <c r="D97" t="s">
        <v>8</v>
      </c>
      <c r="E97" s="2" t="s">
        <v>243</v>
      </c>
      <c r="F97" t="s">
        <v>93</v>
      </c>
      <c r="G97" t="s">
        <v>786</v>
      </c>
    </row>
    <row r="98" spans="2:150" x14ac:dyDescent="0.75">
      <c r="B98" t="s">
        <v>244</v>
      </c>
      <c r="C98" t="s">
        <v>245</v>
      </c>
      <c r="D98" t="s">
        <v>128</v>
      </c>
      <c r="E98" s="1" t="s">
        <v>246</v>
      </c>
      <c r="F98" t="s">
        <v>10</v>
      </c>
      <c r="G98" t="s">
        <v>799</v>
      </c>
      <c r="I98" t="s">
        <v>6</v>
      </c>
      <c r="J98" t="s">
        <v>6</v>
      </c>
      <c r="K98" t="s">
        <v>6</v>
      </c>
      <c r="L98" t="s">
        <v>6</v>
      </c>
      <c r="M98" t="s">
        <v>6</v>
      </c>
      <c r="N98" t="s">
        <v>784</v>
      </c>
      <c r="O98" t="s">
        <v>6</v>
      </c>
      <c r="P98" t="s">
        <v>6</v>
      </c>
      <c r="Q98" t="s">
        <v>6</v>
      </c>
      <c r="R98" t="s">
        <v>6</v>
      </c>
      <c r="S98" t="s">
        <v>6</v>
      </c>
      <c r="T98" t="s">
        <v>6</v>
      </c>
      <c r="U98" t="s">
        <v>6</v>
      </c>
      <c r="V98" t="s">
        <v>6</v>
      </c>
      <c r="W98" t="s">
        <v>6</v>
      </c>
      <c r="X98" t="s">
        <v>6</v>
      </c>
      <c r="Y98" t="s">
        <v>6</v>
      </c>
      <c r="Z98" t="s">
        <v>6</v>
      </c>
      <c r="AA98" t="s">
        <v>6</v>
      </c>
      <c r="AB98" t="s">
        <v>6</v>
      </c>
      <c r="AC98" t="s">
        <v>6</v>
      </c>
      <c r="AD98" t="s">
        <v>6</v>
      </c>
      <c r="AE98" t="s">
        <v>6</v>
      </c>
      <c r="AF98" t="s">
        <v>792</v>
      </c>
      <c r="AG98" t="s">
        <v>6</v>
      </c>
      <c r="AH98" t="s">
        <v>6</v>
      </c>
      <c r="AI98" t="s">
        <v>6</v>
      </c>
      <c r="AJ98" t="s">
        <v>6</v>
      </c>
      <c r="AK98" t="s">
        <v>6</v>
      </c>
      <c r="AL98" t="s">
        <v>6</v>
      </c>
      <c r="AM98" t="s">
        <v>6</v>
      </c>
      <c r="AN98" t="s">
        <v>6</v>
      </c>
      <c r="AO98" t="s">
        <v>6</v>
      </c>
      <c r="AP98" t="s">
        <v>6</v>
      </c>
      <c r="AQ98" t="s">
        <v>6</v>
      </c>
      <c r="AR98" t="s">
        <v>6</v>
      </c>
      <c r="AS98" t="s">
        <v>6</v>
      </c>
      <c r="AT98" t="s">
        <v>6</v>
      </c>
      <c r="AU98" t="s">
        <v>784</v>
      </c>
      <c r="AV98" t="s">
        <v>6</v>
      </c>
      <c r="AW98" t="s">
        <v>6</v>
      </c>
      <c r="AX98" t="s">
        <v>6</v>
      </c>
      <c r="AY98" t="s">
        <v>6</v>
      </c>
      <c r="AZ98" t="s">
        <v>6</v>
      </c>
      <c r="BA98" t="s">
        <v>6</v>
      </c>
      <c r="BB98" t="s">
        <v>6</v>
      </c>
      <c r="BC98" t="s">
        <v>6</v>
      </c>
      <c r="BD98" t="s">
        <v>6</v>
      </c>
      <c r="BE98" t="s">
        <v>6</v>
      </c>
      <c r="BF98" t="s">
        <v>6</v>
      </c>
      <c r="BG98" t="s">
        <v>6</v>
      </c>
      <c r="BH98" t="s">
        <v>6</v>
      </c>
      <c r="BI98" t="s">
        <v>6</v>
      </c>
      <c r="BJ98" t="s">
        <v>6</v>
      </c>
      <c r="BK98" t="s">
        <v>6</v>
      </c>
      <c r="BL98" t="s">
        <v>6</v>
      </c>
      <c r="BM98" t="s">
        <v>6</v>
      </c>
      <c r="BN98" t="s">
        <v>6</v>
      </c>
      <c r="BO98" t="s">
        <v>6</v>
      </c>
      <c r="BP98" t="s">
        <v>6</v>
      </c>
      <c r="BQ98" t="s">
        <v>6</v>
      </c>
      <c r="BR98" t="s">
        <v>6</v>
      </c>
      <c r="BS98" t="s">
        <v>6</v>
      </c>
      <c r="BT98" t="s">
        <v>6</v>
      </c>
      <c r="BU98" t="s">
        <v>6</v>
      </c>
      <c r="BV98" t="s">
        <v>6</v>
      </c>
      <c r="BW98" t="s">
        <v>6</v>
      </c>
      <c r="BX98" t="s">
        <v>6</v>
      </c>
      <c r="BY98" t="s">
        <v>6</v>
      </c>
      <c r="BZ98" t="s">
        <v>6</v>
      </c>
      <c r="CA98" t="s">
        <v>784</v>
      </c>
      <c r="CB98" t="s">
        <v>6</v>
      </c>
      <c r="CC98" t="s">
        <v>6</v>
      </c>
      <c r="CD98" t="s">
        <v>6</v>
      </c>
      <c r="CE98" t="s">
        <v>785</v>
      </c>
      <c r="CF98" t="s">
        <v>6</v>
      </c>
      <c r="CG98" t="s">
        <v>6</v>
      </c>
      <c r="CH98" t="s">
        <v>6</v>
      </c>
      <c r="CI98" t="s">
        <v>6</v>
      </c>
      <c r="CJ98" t="s">
        <v>6</v>
      </c>
      <c r="CK98" t="s">
        <v>6</v>
      </c>
      <c r="CL98" t="s">
        <v>6</v>
      </c>
      <c r="CM98" t="s">
        <v>6</v>
      </c>
      <c r="CN98" t="s">
        <v>6</v>
      </c>
      <c r="CO98" t="s">
        <v>6</v>
      </c>
      <c r="CP98" t="s">
        <v>6</v>
      </c>
      <c r="CQ98" t="s">
        <v>6</v>
      </c>
      <c r="CR98" t="s">
        <v>6</v>
      </c>
      <c r="CS98" t="s">
        <v>6</v>
      </c>
      <c r="CT98" t="s">
        <v>6</v>
      </c>
      <c r="CU98" t="s">
        <v>6</v>
      </c>
      <c r="CV98" t="s">
        <v>6</v>
      </c>
      <c r="CW98" t="s">
        <v>6</v>
      </c>
      <c r="CX98" t="s">
        <v>784</v>
      </c>
      <c r="CY98" t="s">
        <v>6</v>
      </c>
      <c r="CZ98" t="s">
        <v>784</v>
      </c>
      <c r="DA98" t="s">
        <v>6</v>
      </c>
      <c r="DB98" t="s">
        <v>6</v>
      </c>
      <c r="DC98" t="s">
        <v>6</v>
      </c>
      <c r="DD98" t="s">
        <v>6</v>
      </c>
      <c r="DE98" t="s">
        <v>6</v>
      </c>
      <c r="DF98" t="s">
        <v>6</v>
      </c>
      <c r="DG98" t="s">
        <v>6</v>
      </c>
      <c r="DH98" t="s">
        <v>6</v>
      </c>
      <c r="DI98" t="s">
        <v>6</v>
      </c>
      <c r="DJ98" t="s">
        <v>784</v>
      </c>
      <c r="DK98" t="s">
        <v>6</v>
      </c>
      <c r="DL98" t="s">
        <v>6</v>
      </c>
      <c r="DM98" t="s">
        <v>6</v>
      </c>
      <c r="DN98" t="s">
        <v>6</v>
      </c>
      <c r="DO98" t="s">
        <v>6</v>
      </c>
      <c r="DP98" t="s">
        <v>6</v>
      </c>
      <c r="DQ98" t="s">
        <v>6</v>
      </c>
      <c r="DR98" t="s">
        <v>6</v>
      </c>
      <c r="DS98" t="s">
        <v>6</v>
      </c>
      <c r="DT98" t="s">
        <v>6</v>
      </c>
      <c r="DU98" t="s">
        <v>6</v>
      </c>
      <c r="DV98" t="s">
        <v>6</v>
      </c>
      <c r="DW98" t="s">
        <v>6</v>
      </c>
      <c r="DX98" t="s">
        <v>6</v>
      </c>
      <c r="DY98" t="s">
        <v>6</v>
      </c>
      <c r="DZ98" t="s">
        <v>6</v>
      </c>
      <c r="EA98" t="s">
        <v>6</v>
      </c>
      <c r="EB98" t="s">
        <v>6</v>
      </c>
      <c r="EC98" t="s">
        <v>6</v>
      </c>
      <c r="ED98" t="s">
        <v>6</v>
      </c>
      <c r="EE98" t="s">
        <v>6</v>
      </c>
      <c r="EF98" t="s">
        <v>6</v>
      </c>
      <c r="EG98" t="s">
        <v>6</v>
      </c>
      <c r="EH98" t="s">
        <v>6</v>
      </c>
      <c r="EI98" t="s">
        <v>6</v>
      </c>
      <c r="EJ98" t="s">
        <v>6</v>
      </c>
      <c r="EK98" t="s">
        <v>6</v>
      </c>
      <c r="EL98" t="s">
        <v>6</v>
      </c>
      <c r="EM98" t="s">
        <v>6</v>
      </c>
      <c r="EN98" t="s">
        <v>6</v>
      </c>
      <c r="EO98" t="s">
        <v>6</v>
      </c>
      <c r="EP98" t="s">
        <v>6</v>
      </c>
      <c r="EQ98" t="s">
        <v>6</v>
      </c>
      <c r="ER98" t="s">
        <v>6</v>
      </c>
      <c r="ES98" t="s">
        <v>6</v>
      </c>
      <c r="ET98" t="s">
        <v>6</v>
      </c>
    </row>
    <row r="99" spans="2:150" x14ac:dyDescent="0.75">
      <c r="B99" t="s">
        <v>175</v>
      </c>
      <c r="C99" t="s">
        <v>176</v>
      </c>
      <c r="D99" t="s">
        <v>172</v>
      </c>
      <c r="E99" t="s">
        <v>177</v>
      </c>
      <c r="F99" t="s">
        <v>23</v>
      </c>
      <c r="G99" t="s">
        <v>790</v>
      </c>
    </row>
    <row r="100" spans="2:150" x14ac:dyDescent="0.75">
      <c r="B100" t="s">
        <v>170</v>
      </c>
      <c r="C100" t="s">
        <v>171</v>
      </c>
      <c r="D100" t="s">
        <v>172</v>
      </c>
      <c r="E100" t="s">
        <v>173</v>
      </c>
      <c r="F100" t="s">
        <v>23</v>
      </c>
      <c r="G100" t="s">
        <v>790</v>
      </c>
    </row>
    <row r="101" spans="2:150" x14ac:dyDescent="0.75">
      <c r="B101" t="s">
        <v>47</v>
      </c>
      <c r="C101" t="s">
        <v>48</v>
      </c>
      <c r="D101" t="s">
        <v>49</v>
      </c>
      <c r="E101" t="s">
        <v>50</v>
      </c>
      <c r="F101" t="s">
        <v>10</v>
      </c>
      <c r="G101" t="s">
        <v>790</v>
      </c>
    </row>
    <row r="102" spans="2:150" x14ac:dyDescent="0.75">
      <c r="B102" t="s">
        <v>275</v>
      </c>
      <c r="D102" t="s">
        <v>14</v>
      </c>
      <c r="E102" s="1" t="s">
        <v>276</v>
      </c>
      <c r="F102" t="s">
        <v>10</v>
      </c>
      <c r="G102" t="s">
        <v>11</v>
      </c>
      <c r="I102" t="s">
        <v>6</v>
      </c>
      <c r="J102" t="s">
        <v>6</v>
      </c>
      <c r="K102" t="s">
        <v>6</v>
      </c>
      <c r="L102" t="s">
        <v>6</v>
      </c>
      <c r="M102" t="s">
        <v>6</v>
      </c>
      <c r="N102" t="s">
        <v>6</v>
      </c>
      <c r="O102" t="s">
        <v>6</v>
      </c>
      <c r="P102" t="s">
        <v>6</v>
      </c>
      <c r="Q102" t="s">
        <v>6</v>
      </c>
      <c r="R102" t="s">
        <v>6</v>
      </c>
      <c r="S102" t="s">
        <v>6</v>
      </c>
      <c r="T102" t="s">
        <v>6</v>
      </c>
      <c r="U102" t="s">
        <v>6</v>
      </c>
      <c r="V102" t="s">
        <v>6</v>
      </c>
      <c r="W102" t="s">
        <v>6</v>
      </c>
      <c r="X102" t="s">
        <v>6</v>
      </c>
      <c r="Y102" t="s">
        <v>6</v>
      </c>
      <c r="Z102" t="s">
        <v>6</v>
      </c>
      <c r="AA102" t="s">
        <v>792</v>
      </c>
      <c r="AB102" t="s">
        <v>6</v>
      </c>
      <c r="AC102" t="s">
        <v>6</v>
      </c>
      <c r="AD102" t="s">
        <v>6</v>
      </c>
      <c r="AE102" t="s">
        <v>6</v>
      </c>
      <c r="AF102" t="s">
        <v>6</v>
      </c>
      <c r="AG102" t="s">
        <v>6</v>
      </c>
      <c r="AH102" t="s">
        <v>6</v>
      </c>
      <c r="AI102" t="s">
        <v>792</v>
      </c>
      <c r="AJ102" t="s">
        <v>6</v>
      </c>
      <c r="AK102" t="s">
        <v>6</v>
      </c>
      <c r="AL102" t="s">
        <v>6</v>
      </c>
      <c r="AM102" t="s">
        <v>6</v>
      </c>
      <c r="AN102" t="s">
        <v>785</v>
      </c>
      <c r="AO102" t="s">
        <v>6</v>
      </c>
      <c r="AP102" t="s">
        <v>6</v>
      </c>
      <c r="AQ102" t="s">
        <v>6</v>
      </c>
      <c r="AR102" t="s">
        <v>6</v>
      </c>
      <c r="AS102" t="s">
        <v>6</v>
      </c>
      <c r="AT102" t="s">
        <v>6</v>
      </c>
      <c r="AU102" t="s">
        <v>6</v>
      </c>
      <c r="AV102" t="s">
        <v>6</v>
      </c>
      <c r="AW102" t="s">
        <v>6</v>
      </c>
      <c r="AX102" t="s">
        <v>6</v>
      </c>
      <c r="AY102" t="s">
        <v>6</v>
      </c>
      <c r="AZ102" t="s">
        <v>6</v>
      </c>
      <c r="BA102" t="s">
        <v>6</v>
      </c>
      <c r="BB102" t="s">
        <v>6</v>
      </c>
      <c r="BC102" t="s">
        <v>6</v>
      </c>
      <c r="BD102" t="s">
        <v>6</v>
      </c>
      <c r="BE102" t="s">
        <v>6</v>
      </c>
      <c r="BF102" t="s">
        <v>6</v>
      </c>
      <c r="BG102" t="s">
        <v>6</v>
      </c>
      <c r="BH102" t="s">
        <v>6</v>
      </c>
      <c r="BI102" t="s">
        <v>6</v>
      </c>
      <c r="BJ102" t="s">
        <v>6</v>
      </c>
      <c r="BK102" t="s">
        <v>6</v>
      </c>
      <c r="BL102" t="s">
        <v>6</v>
      </c>
      <c r="BM102" t="s">
        <v>6</v>
      </c>
      <c r="BN102" t="s">
        <v>6</v>
      </c>
      <c r="BO102" t="s">
        <v>6</v>
      </c>
      <c r="BP102" t="s">
        <v>6</v>
      </c>
      <c r="BQ102" t="s">
        <v>6</v>
      </c>
      <c r="BR102" t="s">
        <v>6</v>
      </c>
      <c r="BS102" t="s">
        <v>6</v>
      </c>
      <c r="BT102" t="s">
        <v>6</v>
      </c>
      <c r="BU102" t="s">
        <v>6</v>
      </c>
      <c r="BV102" t="s">
        <v>6</v>
      </c>
      <c r="BW102" t="s">
        <v>6</v>
      </c>
      <c r="BX102" t="s">
        <v>6</v>
      </c>
      <c r="BY102" t="s">
        <v>6</v>
      </c>
      <c r="BZ102" t="s">
        <v>6</v>
      </c>
      <c r="CA102" t="s">
        <v>6</v>
      </c>
      <c r="CB102" t="s">
        <v>6</v>
      </c>
      <c r="CC102" t="s">
        <v>6</v>
      </c>
      <c r="CD102" t="s">
        <v>6</v>
      </c>
      <c r="CE102" t="s">
        <v>6</v>
      </c>
      <c r="CF102" t="s">
        <v>6</v>
      </c>
      <c r="CG102" t="s">
        <v>6</v>
      </c>
      <c r="CH102" t="s">
        <v>6</v>
      </c>
      <c r="CI102" t="s">
        <v>6</v>
      </c>
      <c r="CJ102" t="s">
        <v>6</v>
      </c>
      <c r="CK102" t="s">
        <v>6</v>
      </c>
      <c r="CL102" t="s">
        <v>6</v>
      </c>
      <c r="CM102" t="s">
        <v>6</v>
      </c>
      <c r="CN102" t="s">
        <v>6</v>
      </c>
      <c r="CO102" t="s">
        <v>6</v>
      </c>
      <c r="CP102" t="s">
        <v>6</v>
      </c>
      <c r="CQ102" t="s">
        <v>6</v>
      </c>
      <c r="CR102" t="s">
        <v>6</v>
      </c>
      <c r="CS102" t="s">
        <v>6</v>
      </c>
      <c r="CT102" t="s">
        <v>6</v>
      </c>
      <c r="CU102" t="s">
        <v>6</v>
      </c>
      <c r="CV102" t="s">
        <v>6</v>
      </c>
      <c r="CW102" t="s">
        <v>6</v>
      </c>
      <c r="CX102" t="s">
        <v>6</v>
      </c>
      <c r="CY102" t="s">
        <v>6</v>
      </c>
      <c r="CZ102" t="s">
        <v>6</v>
      </c>
      <c r="DA102" t="s">
        <v>6</v>
      </c>
      <c r="DB102" t="s">
        <v>6</v>
      </c>
      <c r="DC102" t="s">
        <v>6</v>
      </c>
      <c r="DD102" t="s">
        <v>6</v>
      </c>
      <c r="DE102" t="s">
        <v>6</v>
      </c>
      <c r="DF102" t="s">
        <v>6</v>
      </c>
      <c r="DG102" t="s">
        <v>6</v>
      </c>
      <c r="DH102" t="s">
        <v>6</v>
      </c>
      <c r="DI102" t="s">
        <v>6</v>
      </c>
      <c r="DJ102" t="s">
        <v>6</v>
      </c>
      <c r="DK102" t="s">
        <v>6</v>
      </c>
      <c r="DL102" t="s">
        <v>6</v>
      </c>
      <c r="DM102" t="s">
        <v>6</v>
      </c>
      <c r="DN102" t="s">
        <v>6</v>
      </c>
      <c r="DO102" t="s">
        <v>6</v>
      </c>
      <c r="DP102" t="s">
        <v>6</v>
      </c>
      <c r="DQ102" t="s">
        <v>6</v>
      </c>
      <c r="DR102" t="s">
        <v>6</v>
      </c>
      <c r="DS102" t="s">
        <v>6</v>
      </c>
      <c r="DT102" t="s">
        <v>6</v>
      </c>
      <c r="DU102" t="s">
        <v>6</v>
      </c>
      <c r="DV102" t="s">
        <v>6</v>
      </c>
      <c r="DW102" t="s">
        <v>6</v>
      </c>
      <c r="DX102" t="s">
        <v>6</v>
      </c>
      <c r="DY102" t="s">
        <v>6</v>
      </c>
      <c r="DZ102" t="s">
        <v>6</v>
      </c>
      <c r="EA102" t="s">
        <v>6</v>
      </c>
      <c r="EB102" t="s">
        <v>6</v>
      </c>
      <c r="EC102" t="s">
        <v>6</v>
      </c>
      <c r="ED102" t="s">
        <v>6</v>
      </c>
      <c r="EE102" t="s">
        <v>6</v>
      </c>
      <c r="EF102" t="s">
        <v>6</v>
      </c>
      <c r="EG102" t="s">
        <v>6</v>
      </c>
      <c r="EH102" t="s">
        <v>6</v>
      </c>
      <c r="EI102" t="s">
        <v>6</v>
      </c>
      <c r="EJ102" t="s">
        <v>6</v>
      </c>
      <c r="EK102" t="s">
        <v>6</v>
      </c>
      <c r="EL102" t="s">
        <v>6</v>
      </c>
      <c r="EM102" t="s">
        <v>6</v>
      </c>
      <c r="EN102" t="s">
        <v>6</v>
      </c>
      <c r="EO102" t="s">
        <v>6</v>
      </c>
      <c r="EP102" t="s">
        <v>6</v>
      </c>
      <c r="EQ102" t="s">
        <v>6</v>
      </c>
      <c r="ER102" t="s">
        <v>6</v>
      </c>
      <c r="ES102" t="s">
        <v>6</v>
      </c>
      <c r="ET102" t="s">
        <v>6</v>
      </c>
    </row>
    <row r="103" spans="2:150" x14ac:dyDescent="0.75">
      <c r="B103" t="s">
        <v>104</v>
      </c>
      <c r="C103" t="s">
        <v>103</v>
      </c>
      <c r="D103" t="s">
        <v>106</v>
      </c>
      <c r="E103" s="1" t="s">
        <v>107</v>
      </c>
      <c r="F103" t="s">
        <v>10</v>
      </c>
      <c r="G103" t="s">
        <v>11</v>
      </c>
      <c r="I103" t="s">
        <v>6</v>
      </c>
      <c r="J103" t="s">
        <v>6</v>
      </c>
      <c r="K103" t="s">
        <v>6</v>
      </c>
      <c r="L103" t="s">
        <v>6</v>
      </c>
      <c r="M103" t="s">
        <v>6</v>
      </c>
      <c r="N103" t="s">
        <v>6</v>
      </c>
      <c r="O103" t="s">
        <v>6</v>
      </c>
      <c r="P103" t="s">
        <v>6</v>
      </c>
      <c r="Q103" t="s">
        <v>6</v>
      </c>
      <c r="R103" t="s">
        <v>6</v>
      </c>
      <c r="S103" t="s">
        <v>6</v>
      </c>
      <c r="T103" t="s">
        <v>6</v>
      </c>
      <c r="U103" t="s">
        <v>6</v>
      </c>
      <c r="V103" t="s">
        <v>6</v>
      </c>
      <c r="W103" t="s">
        <v>6</v>
      </c>
      <c r="X103" t="s">
        <v>6</v>
      </c>
      <c r="Y103" t="s">
        <v>6</v>
      </c>
      <c r="Z103" t="s">
        <v>6</v>
      </c>
      <c r="AA103" t="s">
        <v>6</v>
      </c>
      <c r="AB103" t="s">
        <v>6</v>
      </c>
      <c r="AC103" t="s">
        <v>6</v>
      </c>
      <c r="AD103" t="s">
        <v>6</v>
      </c>
      <c r="AE103" t="s">
        <v>6</v>
      </c>
      <c r="AF103" t="s">
        <v>792</v>
      </c>
      <c r="AG103" t="s">
        <v>6</v>
      </c>
      <c r="AH103" t="s">
        <v>6</v>
      </c>
      <c r="AI103" t="s">
        <v>6</v>
      </c>
      <c r="AJ103" t="s">
        <v>6</v>
      </c>
      <c r="AK103" t="s">
        <v>6</v>
      </c>
      <c r="AL103" t="s">
        <v>6</v>
      </c>
      <c r="AM103" t="s">
        <v>6</v>
      </c>
      <c r="AN103" t="s">
        <v>6</v>
      </c>
      <c r="AO103" t="s">
        <v>6</v>
      </c>
      <c r="AP103" t="s">
        <v>6</v>
      </c>
      <c r="AQ103" t="s">
        <v>6</v>
      </c>
      <c r="AR103" t="s">
        <v>6</v>
      </c>
      <c r="AS103" t="s">
        <v>6</v>
      </c>
      <c r="AT103" t="s">
        <v>6</v>
      </c>
      <c r="AU103" t="s">
        <v>6</v>
      </c>
      <c r="AV103" t="s">
        <v>6</v>
      </c>
      <c r="AW103" t="s">
        <v>6</v>
      </c>
      <c r="AX103" t="s">
        <v>6</v>
      </c>
      <c r="AY103" t="s">
        <v>6</v>
      </c>
      <c r="AZ103" t="s">
        <v>6</v>
      </c>
      <c r="BA103" t="s">
        <v>6</v>
      </c>
      <c r="BB103" t="s">
        <v>6</v>
      </c>
      <c r="BC103" t="s">
        <v>6</v>
      </c>
      <c r="BD103" t="s">
        <v>6</v>
      </c>
      <c r="BE103" t="s">
        <v>6</v>
      </c>
      <c r="BF103" t="s">
        <v>6</v>
      </c>
      <c r="BG103" t="s">
        <v>6</v>
      </c>
      <c r="BH103" t="s">
        <v>6</v>
      </c>
      <c r="BI103" t="s">
        <v>6</v>
      </c>
      <c r="BJ103" t="s">
        <v>6</v>
      </c>
      <c r="BK103" t="s">
        <v>6</v>
      </c>
      <c r="BL103" t="s">
        <v>6</v>
      </c>
      <c r="BM103" t="s">
        <v>6</v>
      </c>
      <c r="BN103" t="s">
        <v>6</v>
      </c>
      <c r="BO103" t="s">
        <v>6</v>
      </c>
      <c r="BP103" t="s">
        <v>6</v>
      </c>
      <c r="BQ103" t="s">
        <v>6</v>
      </c>
      <c r="BR103" t="s">
        <v>6</v>
      </c>
      <c r="BS103" t="s">
        <v>6</v>
      </c>
      <c r="BT103" t="s">
        <v>6</v>
      </c>
      <c r="BU103" t="s">
        <v>6</v>
      </c>
      <c r="BV103" t="s">
        <v>6</v>
      </c>
      <c r="BW103" t="s">
        <v>792</v>
      </c>
      <c r="BX103" t="s">
        <v>6</v>
      </c>
      <c r="BY103" t="s">
        <v>6</v>
      </c>
      <c r="BZ103" t="s">
        <v>6</v>
      </c>
      <c r="CA103" t="s">
        <v>6</v>
      </c>
      <c r="CB103" t="s">
        <v>6</v>
      </c>
      <c r="CC103" t="s">
        <v>6</v>
      </c>
      <c r="CD103" t="s">
        <v>6</v>
      </c>
      <c r="CE103" t="s">
        <v>6</v>
      </c>
      <c r="CF103" t="s">
        <v>6</v>
      </c>
      <c r="CG103" t="s">
        <v>6</v>
      </c>
      <c r="CH103" t="s">
        <v>6</v>
      </c>
      <c r="CI103" t="s">
        <v>6</v>
      </c>
      <c r="CJ103" t="s">
        <v>6</v>
      </c>
      <c r="CK103" t="s">
        <v>6</v>
      </c>
      <c r="CL103" t="s">
        <v>6</v>
      </c>
      <c r="CM103" t="s">
        <v>6</v>
      </c>
      <c r="CN103" t="s">
        <v>6</v>
      </c>
      <c r="CO103" t="s">
        <v>6</v>
      </c>
      <c r="CP103" t="s">
        <v>6</v>
      </c>
      <c r="CQ103" t="s">
        <v>6</v>
      </c>
      <c r="CR103" t="s">
        <v>6</v>
      </c>
      <c r="CS103" t="s">
        <v>6</v>
      </c>
      <c r="CT103" t="s">
        <v>6</v>
      </c>
      <c r="CU103" t="s">
        <v>6</v>
      </c>
      <c r="CV103" t="s">
        <v>6</v>
      </c>
      <c r="CW103" t="s">
        <v>6</v>
      </c>
      <c r="CX103" t="s">
        <v>6</v>
      </c>
      <c r="CY103" t="s">
        <v>6</v>
      </c>
      <c r="CZ103" t="s">
        <v>6</v>
      </c>
      <c r="DA103" t="s">
        <v>6</v>
      </c>
      <c r="DB103" t="s">
        <v>6</v>
      </c>
      <c r="DC103" t="s">
        <v>6</v>
      </c>
      <c r="DD103" t="s">
        <v>6</v>
      </c>
      <c r="DE103" t="s">
        <v>6</v>
      </c>
      <c r="DF103" t="s">
        <v>6</v>
      </c>
      <c r="DG103" t="s">
        <v>6</v>
      </c>
      <c r="DH103" t="s">
        <v>6</v>
      </c>
      <c r="DI103" t="s">
        <v>6</v>
      </c>
      <c r="DJ103" t="s">
        <v>6</v>
      </c>
      <c r="DK103" t="s">
        <v>6</v>
      </c>
      <c r="DL103" t="s">
        <v>6</v>
      </c>
      <c r="DM103" t="s">
        <v>6</v>
      </c>
      <c r="DN103" t="s">
        <v>6</v>
      </c>
      <c r="DO103" t="s">
        <v>6</v>
      </c>
      <c r="DP103" t="s">
        <v>6</v>
      </c>
      <c r="DQ103" t="s">
        <v>6</v>
      </c>
      <c r="DR103" t="s">
        <v>6</v>
      </c>
      <c r="DS103" t="s">
        <v>6</v>
      </c>
      <c r="DT103" t="s">
        <v>6</v>
      </c>
      <c r="DU103" t="s">
        <v>6</v>
      </c>
      <c r="DV103" t="s">
        <v>6</v>
      </c>
      <c r="DW103" t="s">
        <v>6</v>
      </c>
      <c r="DX103" t="s">
        <v>6</v>
      </c>
      <c r="DY103" t="s">
        <v>6</v>
      </c>
      <c r="DZ103" t="s">
        <v>6</v>
      </c>
      <c r="EA103" t="s">
        <v>6</v>
      </c>
      <c r="EB103" t="s">
        <v>6</v>
      </c>
      <c r="EC103" t="s">
        <v>6</v>
      </c>
      <c r="ED103" t="s">
        <v>6</v>
      </c>
      <c r="EE103" t="s">
        <v>6</v>
      </c>
      <c r="EF103" t="s">
        <v>6</v>
      </c>
      <c r="EG103" t="s">
        <v>6</v>
      </c>
      <c r="EH103" t="s">
        <v>6</v>
      </c>
      <c r="EI103" t="s">
        <v>6</v>
      </c>
      <c r="EJ103" t="s">
        <v>6</v>
      </c>
      <c r="EK103" t="s">
        <v>6</v>
      </c>
      <c r="EL103" t="s">
        <v>6</v>
      </c>
      <c r="EM103" t="s">
        <v>6</v>
      </c>
      <c r="EN103" t="s">
        <v>6</v>
      </c>
      <c r="EO103" t="s">
        <v>6</v>
      </c>
      <c r="EP103" t="s">
        <v>785</v>
      </c>
      <c r="EQ103" t="s">
        <v>6</v>
      </c>
      <c r="ER103" t="s">
        <v>6</v>
      </c>
      <c r="ES103" t="s">
        <v>6</v>
      </c>
      <c r="ET103" t="s">
        <v>6</v>
      </c>
    </row>
    <row r="104" spans="2:150" x14ac:dyDescent="0.75">
      <c r="B104" t="s">
        <v>108</v>
      </c>
      <c r="C104" t="s">
        <v>109</v>
      </c>
      <c r="D104" t="s">
        <v>106</v>
      </c>
      <c r="E104" t="s">
        <v>110</v>
      </c>
      <c r="F104" t="s">
        <v>10</v>
      </c>
      <c r="G104" t="s">
        <v>790</v>
      </c>
    </row>
    <row r="105" spans="2:150" x14ac:dyDescent="0.75">
      <c r="B105" t="s">
        <v>94</v>
      </c>
      <c r="C105" t="s">
        <v>95</v>
      </c>
      <c r="D105" t="s">
        <v>96</v>
      </c>
      <c r="E105" t="s">
        <v>97</v>
      </c>
      <c r="F105" t="s">
        <v>10</v>
      </c>
      <c r="G105" t="s">
        <v>790</v>
      </c>
    </row>
    <row r="106" spans="2:150" x14ac:dyDescent="0.75">
      <c r="B106" t="s">
        <v>148</v>
      </c>
      <c r="C106" t="s">
        <v>149</v>
      </c>
      <c r="D106" t="s">
        <v>101</v>
      </c>
      <c r="E106" t="s">
        <v>150</v>
      </c>
      <c r="F106" t="s">
        <v>10</v>
      </c>
      <c r="G106" t="s">
        <v>790</v>
      </c>
    </row>
    <row r="107" spans="2:150" x14ac:dyDescent="0.75">
      <c r="B107" t="s">
        <v>467</v>
      </c>
      <c r="C107" t="s">
        <v>334</v>
      </c>
      <c r="D107" t="s">
        <v>136</v>
      </c>
      <c r="E107" s="1" t="s">
        <v>468</v>
      </c>
      <c r="F107" t="s">
        <v>10</v>
      </c>
      <c r="G107" s="11" t="s">
        <v>800</v>
      </c>
      <c r="I107" t="s">
        <v>785</v>
      </c>
      <c r="J107" t="s">
        <v>6</v>
      </c>
      <c r="K107" t="s">
        <v>6</v>
      </c>
      <c r="L107" t="s">
        <v>6</v>
      </c>
      <c r="M107" t="s">
        <v>6</v>
      </c>
      <c r="N107" t="s">
        <v>6</v>
      </c>
      <c r="O107" t="s">
        <v>6</v>
      </c>
      <c r="P107" t="s">
        <v>6</v>
      </c>
      <c r="Q107" t="s">
        <v>6</v>
      </c>
      <c r="R107" t="s">
        <v>6</v>
      </c>
      <c r="S107" t="s">
        <v>6</v>
      </c>
      <c r="T107" t="s">
        <v>6</v>
      </c>
      <c r="U107" t="s">
        <v>6</v>
      </c>
      <c r="V107" t="s">
        <v>6</v>
      </c>
      <c r="W107" t="s">
        <v>6</v>
      </c>
      <c r="X107" t="s">
        <v>6</v>
      </c>
      <c r="Y107" t="s">
        <v>6</v>
      </c>
      <c r="Z107" t="s">
        <v>6</v>
      </c>
      <c r="AA107" t="s">
        <v>6</v>
      </c>
      <c r="AB107" t="s">
        <v>6</v>
      </c>
      <c r="AC107" t="s">
        <v>6</v>
      </c>
      <c r="AD107" t="s">
        <v>6</v>
      </c>
      <c r="AE107" t="s">
        <v>6</v>
      </c>
      <c r="AF107" t="s">
        <v>6</v>
      </c>
      <c r="AG107" t="s">
        <v>6</v>
      </c>
      <c r="AH107" t="s">
        <v>6</v>
      </c>
      <c r="AI107" t="s">
        <v>6</v>
      </c>
      <c r="AJ107" t="s">
        <v>6</v>
      </c>
      <c r="AK107" t="s">
        <v>6</v>
      </c>
      <c r="AL107" t="s">
        <v>6</v>
      </c>
      <c r="AM107" t="s">
        <v>6</v>
      </c>
      <c r="AN107" t="s">
        <v>6</v>
      </c>
      <c r="AO107" t="s">
        <v>6</v>
      </c>
      <c r="AP107" t="s">
        <v>6</v>
      </c>
      <c r="AQ107" t="s">
        <v>6</v>
      </c>
      <c r="AR107" t="s">
        <v>6</v>
      </c>
      <c r="AS107" t="s">
        <v>6</v>
      </c>
      <c r="AT107" t="s">
        <v>6</v>
      </c>
      <c r="AU107" t="s">
        <v>6</v>
      </c>
      <c r="AV107" t="s">
        <v>6</v>
      </c>
      <c r="AW107" t="s">
        <v>6</v>
      </c>
      <c r="AX107" t="s">
        <v>6</v>
      </c>
      <c r="AY107" t="s">
        <v>6</v>
      </c>
      <c r="AZ107" t="s">
        <v>6</v>
      </c>
      <c r="BA107" t="s">
        <v>6</v>
      </c>
      <c r="BB107" t="s">
        <v>6</v>
      </c>
      <c r="BC107" t="s">
        <v>6</v>
      </c>
      <c r="BD107" t="s">
        <v>6</v>
      </c>
      <c r="BE107" t="s">
        <v>6</v>
      </c>
      <c r="BF107" t="s">
        <v>6</v>
      </c>
      <c r="BG107" t="s">
        <v>6</v>
      </c>
      <c r="BH107" t="s">
        <v>6</v>
      </c>
      <c r="BI107" t="s">
        <v>6</v>
      </c>
      <c r="BJ107" t="s">
        <v>6</v>
      </c>
      <c r="BK107" t="s">
        <v>6</v>
      </c>
      <c r="BL107" t="s">
        <v>6</v>
      </c>
      <c r="BM107" t="s">
        <v>6</v>
      </c>
      <c r="BN107" t="s">
        <v>6</v>
      </c>
      <c r="BO107" t="s">
        <v>6</v>
      </c>
      <c r="BP107" t="s">
        <v>6</v>
      </c>
      <c r="BQ107" t="s">
        <v>6</v>
      </c>
      <c r="BR107" t="s">
        <v>6</v>
      </c>
      <c r="BS107" t="s">
        <v>6</v>
      </c>
      <c r="BT107" t="s">
        <v>6</v>
      </c>
      <c r="BU107" t="s">
        <v>6</v>
      </c>
      <c r="BV107" t="s">
        <v>6</v>
      </c>
      <c r="BW107" t="s">
        <v>792</v>
      </c>
      <c r="BX107" t="s">
        <v>6</v>
      </c>
      <c r="BY107" t="s">
        <v>6</v>
      </c>
      <c r="BZ107" t="s">
        <v>6</v>
      </c>
      <c r="CA107" t="s">
        <v>6</v>
      </c>
      <c r="CB107" t="s">
        <v>6</v>
      </c>
      <c r="CC107" t="s">
        <v>6</v>
      </c>
      <c r="CD107" t="s">
        <v>6</v>
      </c>
      <c r="CE107" t="s">
        <v>6</v>
      </c>
      <c r="CF107" t="s">
        <v>6</v>
      </c>
      <c r="CG107" t="s">
        <v>6</v>
      </c>
      <c r="CH107" t="s">
        <v>6</v>
      </c>
      <c r="CI107" t="s">
        <v>6</v>
      </c>
      <c r="CJ107" t="s">
        <v>6</v>
      </c>
      <c r="CK107" t="s">
        <v>6</v>
      </c>
      <c r="CL107" t="s">
        <v>6</v>
      </c>
      <c r="CM107" t="s">
        <v>6</v>
      </c>
      <c r="CN107" t="s">
        <v>6</v>
      </c>
      <c r="CO107" t="s">
        <v>6</v>
      </c>
      <c r="CP107" t="s">
        <v>6</v>
      </c>
      <c r="CQ107" t="s">
        <v>6</v>
      </c>
      <c r="CR107" t="s">
        <v>6</v>
      </c>
      <c r="CS107" t="s">
        <v>6</v>
      </c>
      <c r="CT107" t="s">
        <v>6</v>
      </c>
      <c r="CU107" t="s">
        <v>6</v>
      </c>
      <c r="CV107" t="s">
        <v>6</v>
      </c>
      <c r="CW107" t="s">
        <v>6</v>
      </c>
      <c r="CX107" t="s">
        <v>6</v>
      </c>
      <c r="CY107" t="s">
        <v>6</v>
      </c>
      <c r="CZ107" t="s">
        <v>6</v>
      </c>
      <c r="DA107" t="s">
        <v>6</v>
      </c>
      <c r="DB107" t="s">
        <v>6</v>
      </c>
      <c r="DC107" t="s">
        <v>6</v>
      </c>
      <c r="DD107" t="s">
        <v>6</v>
      </c>
      <c r="DE107" t="s">
        <v>6</v>
      </c>
      <c r="DF107" t="s">
        <v>6</v>
      </c>
      <c r="DG107" t="s">
        <v>6</v>
      </c>
      <c r="DH107" t="s">
        <v>6</v>
      </c>
      <c r="DI107" t="s">
        <v>6</v>
      </c>
      <c r="DJ107" t="s">
        <v>6</v>
      </c>
      <c r="DK107" t="s">
        <v>6</v>
      </c>
      <c r="DL107" t="s">
        <v>6</v>
      </c>
      <c r="DM107" t="s">
        <v>6</v>
      </c>
      <c r="DN107" t="s">
        <v>6</v>
      </c>
      <c r="DO107" t="s">
        <v>6</v>
      </c>
      <c r="DP107" t="s">
        <v>6</v>
      </c>
      <c r="DQ107" t="s">
        <v>6</v>
      </c>
      <c r="DR107" t="s">
        <v>6</v>
      </c>
      <c r="DS107" t="s">
        <v>6</v>
      </c>
      <c r="DT107" t="s">
        <v>6</v>
      </c>
      <c r="DU107" t="s">
        <v>6</v>
      </c>
      <c r="DV107" t="s">
        <v>6</v>
      </c>
      <c r="DW107" t="s">
        <v>6</v>
      </c>
      <c r="DX107" t="s">
        <v>6</v>
      </c>
      <c r="DY107" t="s">
        <v>6</v>
      </c>
      <c r="DZ107" t="s">
        <v>6</v>
      </c>
      <c r="EA107" t="s">
        <v>6</v>
      </c>
      <c r="EB107" t="s">
        <v>6</v>
      </c>
      <c r="EC107" t="s">
        <v>6</v>
      </c>
      <c r="ED107" t="s">
        <v>6</v>
      </c>
      <c r="EE107" t="s">
        <v>6</v>
      </c>
      <c r="EF107" t="s">
        <v>792</v>
      </c>
      <c r="EG107" t="s">
        <v>6</v>
      </c>
      <c r="EH107" t="s">
        <v>6</v>
      </c>
      <c r="EI107" t="s">
        <v>6</v>
      </c>
      <c r="EJ107" t="s">
        <v>6</v>
      </c>
      <c r="EK107" t="s">
        <v>6</v>
      </c>
      <c r="EL107" t="s">
        <v>6</v>
      </c>
      <c r="EM107" t="s">
        <v>6</v>
      </c>
      <c r="EN107" t="s">
        <v>6</v>
      </c>
      <c r="EO107" t="s">
        <v>6</v>
      </c>
      <c r="EP107" t="s">
        <v>6</v>
      </c>
      <c r="EQ107" t="s">
        <v>6</v>
      </c>
      <c r="ER107" t="s">
        <v>6</v>
      </c>
      <c r="ES107" t="s">
        <v>6</v>
      </c>
      <c r="ET107" t="s">
        <v>6</v>
      </c>
    </row>
    <row r="108" spans="2:150" x14ac:dyDescent="0.75">
      <c r="B108" t="s">
        <v>161</v>
      </c>
      <c r="D108" t="s">
        <v>162</v>
      </c>
      <c r="E108" s="1" t="s">
        <v>163</v>
      </c>
      <c r="F108" t="s">
        <v>10</v>
      </c>
      <c r="G108" s="11" t="s">
        <v>800</v>
      </c>
      <c r="I108" t="s">
        <v>6</v>
      </c>
      <c r="J108" t="s">
        <v>6</v>
      </c>
      <c r="K108" t="s">
        <v>6</v>
      </c>
      <c r="L108" t="s">
        <v>6</v>
      </c>
      <c r="M108" t="s">
        <v>6</v>
      </c>
      <c r="N108" t="s">
        <v>6</v>
      </c>
      <c r="O108" t="s">
        <v>6</v>
      </c>
      <c r="P108" t="s">
        <v>6</v>
      </c>
      <c r="Q108" t="s">
        <v>6</v>
      </c>
      <c r="R108" t="s">
        <v>6</v>
      </c>
      <c r="S108" t="s">
        <v>6</v>
      </c>
      <c r="T108" t="s">
        <v>6</v>
      </c>
      <c r="U108" t="s">
        <v>6</v>
      </c>
      <c r="V108" t="s">
        <v>6</v>
      </c>
      <c r="W108" t="s">
        <v>6</v>
      </c>
      <c r="X108" t="s">
        <v>6</v>
      </c>
      <c r="Y108" t="s">
        <v>6</v>
      </c>
      <c r="Z108" t="s">
        <v>6</v>
      </c>
      <c r="AA108" t="s">
        <v>6</v>
      </c>
      <c r="AB108" t="s">
        <v>6</v>
      </c>
      <c r="AC108" t="s">
        <v>6</v>
      </c>
      <c r="AD108" t="s">
        <v>6</v>
      </c>
      <c r="AE108" t="s">
        <v>6</v>
      </c>
      <c r="AF108" t="s">
        <v>6</v>
      </c>
      <c r="AG108" t="s">
        <v>6</v>
      </c>
      <c r="AH108" t="s">
        <v>6</v>
      </c>
      <c r="AI108" t="s">
        <v>6</v>
      </c>
      <c r="AJ108" t="s">
        <v>785</v>
      </c>
      <c r="AK108" t="s">
        <v>6</v>
      </c>
      <c r="AL108" t="s">
        <v>6</v>
      </c>
      <c r="AM108" t="s">
        <v>6</v>
      </c>
      <c r="AN108" t="s">
        <v>6</v>
      </c>
      <c r="AO108" t="s">
        <v>6</v>
      </c>
      <c r="AP108" t="s">
        <v>6</v>
      </c>
      <c r="AQ108" t="s">
        <v>6</v>
      </c>
      <c r="AR108" t="s">
        <v>6</v>
      </c>
      <c r="AS108" t="s">
        <v>6</v>
      </c>
      <c r="AT108" t="s">
        <v>6</v>
      </c>
      <c r="AU108" t="s">
        <v>6</v>
      </c>
      <c r="AV108" t="s">
        <v>6</v>
      </c>
      <c r="AW108" t="s">
        <v>6</v>
      </c>
      <c r="AX108" t="s">
        <v>6</v>
      </c>
      <c r="AY108" t="s">
        <v>6</v>
      </c>
      <c r="AZ108" t="s">
        <v>6</v>
      </c>
      <c r="BA108" t="s">
        <v>6</v>
      </c>
      <c r="BB108" t="s">
        <v>6</v>
      </c>
      <c r="BC108" t="s">
        <v>6</v>
      </c>
      <c r="BD108" t="s">
        <v>6</v>
      </c>
      <c r="BE108" t="s">
        <v>6</v>
      </c>
      <c r="BF108" t="s">
        <v>6</v>
      </c>
      <c r="BG108" t="s">
        <v>6</v>
      </c>
      <c r="BH108" t="s">
        <v>6</v>
      </c>
      <c r="BI108" t="s">
        <v>6</v>
      </c>
      <c r="BJ108" t="s">
        <v>6</v>
      </c>
      <c r="BK108" t="s">
        <v>6</v>
      </c>
      <c r="BL108" t="s">
        <v>6</v>
      </c>
      <c r="BM108" t="s">
        <v>6</v>
      </c>
      <c r="BN108" t="s">
        <v>6</v>
      </c>
      <c r="BO108" t="s">
        <v>6</v>
      </c>
      <c r="BP108" t="s">
        <v>6</v>
      </c>
      <c r="BQ108" t="s">
        <v>6</v>
      </c>
      <c r="BR108" t="s">
        <v>6</v>
      </c>
      <c r="BS108" t="s">
        <v>6</v>
      </c>
      <c r="BT108" t="s">
        <v>6</v>
      </c>
      <c r="BU108" t="s">
        <v>6</v>
      </c>
      <c r="BV108" t="s">
        <v>6</v>
      </c>
      <c r="BW108" t="s">
        <v>792</v>
      </c>
      <c r="BX108" t="s">
        <v>6</v>
      </c>
      <c r="BY108" t="s">
        <v>6</v>
      </c>
      <c r="BZ108" t="s">
        <v>6</v>
      </c>
      <c r="CA108" t="s">
        <v>6</v>
      </c>
      <c r="CB108" t="s">
        <v>6</v>
      </c>
      <c r="CC108" t="s">
        <v>6</v>
      </c>
      <c r="CD108" t="s">
        <v>6</v>
      </c>
      <c r="CE108" t="s">
        <v>6</v>
      </c>
      <c r="CF108" t="s">
        <v>6</v>
      </c>
      <c r="CG108" t="s">
        <v>6</v>
      </c>
      <c r="CH108" t="s">
        <v>6</v>
      </c>
      <c r="CI108" t="s">
        <v>6</v>
      </c>
      <c r="CJ108" t="s">
        <v>6</v>
      </c>
      <c r="CK108" t="s">
        <v>6</v>
      </c>
      <c r="CL108" t="s">
        <v>6</v>
      </c>
      <c r="CM108" t="s">
        <v>6</v>
      </c>
      <c r="CN108" t="s">
        <v>6</v>
      </c>
      <c r="CO108" t="s">
        <v>6</v>
      </c>
      <c r="CP108" t="s">
        <v>6</v>
      </c>
      <c r="CQ108" t="s">
        <v>6</v>
      </c>
      <c r="CR108" t="s">
        <v>6</v>
      </c>
      <c r="CS108" t="s">
        <v>6</v>
      </c>
      <c r="CT108" t="s">
        <v>6</v>
      </c>
      <c r="CU108" t="s">
        <v>785</v>
      </c>
      <c r="CV108" t="s">
        <v>6</v>
      </c>
      <c r="CW108" t="s">
        <v>6</v>
      </c>
      <c r="CX108" t="s">
        <v>6</v>
      </c>
      <c r="CY108" t="s">
        <v>6</v>
      </c>
      <c r="CZ108" t="s">
        <v>6</v>
      </c>
      <c r="DA108" t="s">
        <v>6</v>
      </c>
      <c r="DB108" t="s">
        <v>6</v>
      </c>
      <c r="DC108" t="s">
        <v>6</v>
      </c>
      <c r="DD108" t="s">
        <v>6</v>
      </c>
      <c r="DE108" t="s">
        <v>6</v>
      </c>
      <c r="DF108" t="s">
        <v>6</v>
      </c>
      <c r="DG108" t="s">
        <v>6</v>
      </c>
      <c r="DH108" t="s">
        <v>6</v>
      </c>
      <c r="DI108" t="s">
        <v>6</v>
      </c>
      <c r="DJ108" t="s">
        <v>6</v>
      </c>
      <c r="DK108" t="s">
        <v>6</v>
      </c>
      <c r="DL108" t="s">
        <v>6</v>
      </c>
      <c r="DM108" t="s">
        <v>6</v>
      </c>
      <c r="DN108" t="s">
        <v>6</v>
      </c>
      <c r="DO108" t="s">
        <v>6</v>
      </c>
      <c r="DP108" t="s">
        <v>6</v>
      </c>
      <c r="DQ108" t="s">
        <v>6</v>
      </c>
      <c r="DR108" t="s">
        <v>6</v>
      </c>
      <c r="DS108" t="s">
        <v>6</v>
      </c>
      <c r="DT108" t="s">
        <v>6</v>
      </c>
      <c r="DU108" t="s">
        <v>6</v>
      </c>
      <c r="DV108" t="s">
        <v>6</v>
      </c>
      <c r="DW108" t="s">
        <v>6</v>
      </c>
      <c r="DX108" t="s">
        <v>6</v>
      </c>
      <c r="DY108" t="s">
        <v>6</v>
      </c>
      <c r="DZ108" t="s">
        <v>6</v>
      </c>
      <c r="EA108" t="s">
        <v>6</v>
      </c>
      <c r="EB108" t="s">
        <v>6</v>
      </c>
      <c r="EC108" t="s">
        <v>6</v>
      </c>
      <c r="ED108" t="s">
        <v>6</v>
      </c>
      <c r="EE108" t="s">
        <v>6</v>
      </c>
      <c r="EF108" t="s">
        <v>6</v>
      </c>
      <c r="EG108" t="s">
        <v>6</v>
      </c>
      <c r="EH108" t="s">
        <v>6</v>
      </c>
      <c r="EI108" t="s">
        <v>6</v>
      </c>
      <c r="EJ108" t="s">
        <v>6</v>
      </c>
      <c r="EK108" t="s">
        <v>6</v>
      </c>
      <c r="EL108" t="s">
        <v>6</v>
      </c>
      <c r="EM108" t="s">
        <v>6</v>
      </c>
      <c r="EN108" t="s">
        <v>6</v>
      </c>
      <c r="EO108" t="s">
        <v>6</v>
      </c>
      <c r="EP108" t="s">
        <v>6</v>
      </c>
      <c r="EQ108" t="s">
        <v>6</v>
      </c>
      <c r="ER108" t="s">
        <v>6</v>
      </c>
      <c r="ES108" t="s">
        <v>6</v>
      </c>
      <c r="ET108" t="s">
        <v>6</v>
      </c>
    </row>
    <row r="109" spans="2:150" x14ac:dyDescent="0.75">
      <c r="B109" t="s">
        <v>426</v>
      </c>
      <c r="D109" t="s">
        <v>427</v>
      </c>
      <c r="E109" t="s">
        <v>428</v>
      </c>
      <c r="F109" t="s">
        <v>224</v>
      </c>
      <c r="G109" t="s">
        <v>790</v>
      </c>
    </row>
    <row r="110" spans="2:150" x14ac:dyDescent="0.75">
      <c r="B110" t="s">
        <v>321</v>
      </c>
      <c r="C110" t="s">
        <v>322</v>
      </c>
      <c r="D110" t="s">
        <v>323</v>
      </c>
      <c r="E110" t="s">
        <v>324</v>
      </c>
      <c r="F110" t="s">
        <v>71</v>
      </c>
      <c r="G110" t="s">
        <v>790</v>
      </c>
    </row>
    <row r="111" spans="2:150" x14ac:dyDescent="0.75">
      <c r="B111" t="s">
        <v>270</v>
      </c>
      <c r="C111" t="s">
        <v>271</v>
      </c>
      <c r="D111" t="s">
        <v>272</v>
      </c>
      <c r="E111" s="1" t="s">
        <v>273</v>
      </c>
      <c r="F111" t="s">
        <v>10</v>
      </c>
      <c r="G111" t="s">
        <v>799</v>
      </c>
      <c r="I111" t="s">
        <v>6</v>
      </c>
      <c r="J111" t="s">
        <v>6</v>
      </c>
      <c r="K111" t="s">
        <v>6</v>
      </c>
      <c r="L111" t="s">
        <v>6</v>
      </c>
      <c r="M111" t="s">
        <v>6</v>
      </c>
      <c r="N111" t="s">
        <v>6</v>
      </c>
      <c r="O111" t="s">
        <v>6</v>
      </c>
      <c r="P111" t="s">
        <v>6</v>
      </c>
      <c r="Q111" t="s">
        <v>6</v>
      </c>
      <c r="R111" t="s">
        <v>6</v>
      </c>
      <c r="S111" t="s">
        <v>6</v>
      </c>
      <c r="T111" t="s">
        <v>6</v>
      </c>
      <c r="U111" t="s">
        <v>6</v>
      </c>
      <c r="V111" t="s">
        <v>6</v>
      </c>
      <c r="W111" t="s">
        <v>6</v>
      </c>
      <c r="X111" t="s">
        <v>6</v>
      </c>
      <c r="Y111" t="s">
        <v>6</v>
      </c>
      <c r="Z111" t="s">
        <v>6</v>
      </c>
      <c r="AA111" t="s">
        <v>6</v>
      </c>
      <c r="AB111" t="s">
        <v>6</v>
      </c>
      <c r="AC111" t="s">
        <v>6</v>
      </c>
      <c r="AD111" t="s">
        <v>6</v>
      </c>
      <c r="AE111" t="s">
        <v>6</v>
      </c>
      <c r="AF111" t="s">
        <v>792</v>
      </c>
      <c r="AG111" t="s">
        <v>6</v>
      </c>
      <c r="AH111" t="s">
        <v>6</v>
      </c>
      <c r="AI111" t="s">
        <v>6</v>
      </c>
      <c r="AJ111" t="s">
        <v>6</v>
      </c>
      <c r="AK111" t="s">
        <v>6</v>
      </c>
      <c r="AL111" t="s">
        <v>6</v>
      </c>
      <c r="AM111" t="s">
        <v>6</v>
      </c>
      <c r="AN111" t="s">
        <v>6</v>
      </c>
      <c r="AO111" t="s">
        <v>6</v>
      </c>
      <c r="AP111" t="s">
        <v>6</v>
      </c>
      <c r="AQ111" t="s">
        <v>6</v>
      </c>
      <c r="AR111" t="s">
        <v>6</v>
      </c>
      <c r="AS111" t="s">
        <v>6</v>
      </c>
      <c r="AT111" t="s">
        <v>6</v>
      </c>
      <c r="AU111" t="s">
        <v>6</v>
      </c>
      <c r="AV111" t="s">
        <v>6</v>
      </c>
      <c r="AW111" t="s">
        <v>6</v>
      </c>
      <c r="AX111" t="s">
        <v>6</v>
      </c>
      <c r="AY111" t="s">
        <v>6</v>
      </c>
      <c r="AZ111" t="s">
        <v>6</v>
      </c>
      <c r="BA111" t="s">
        <v>6</v>
      </c>
      <c r="BB111" t="s">
        <v>6</v>
      </c>
      <c r="BC111" t="s">
        <v>6</v>
      </c>
      <c r="BD111" t="s">
        <v>6</v>
      </c>
      <c r="BE111" t="s">
        <v>6</v>
      </c>
      <c r="BF111" t="s">
        <v>6</v>
      </c>
      <c r="BG111" t="s">
        <v>6</v>
      </c>
      <c r="BH111" t="s">
        <v>6</v>
      </c>
      <c r="BI111" t="s">
        <v>6</v>
      </c>
      <c r="BJ111" t="s">
        <v>6</v>
      </c>
      <c r="BK111" t="s">
        <v>6</v>
      </c>
      <c r="BL111" t="s">
        <v>6</v>
      </c>
      <c r="BM111" t="s">
        <v>6</v>
      </c>
      <c r="BN111" t="s">
        <v>6</v>
      </c>
      <c r="BO111" t="s">
        <v>6</v>
      </c>
      <c r="BP111" t="s">
        <v>6</v>
      </c>
      <c r="BQ111" t="s">
        <v>6</v>
      </c>
      <c r="BR111" t="s">
        <v>6</v>
      </c>
      <c r="BS111" t="s">
        <v>6</v>
      </c>
      <c r="BT111" t="s">
        <v>6</v>
      </c>
      <c r="BU111" t="s">
        <v>6</v>
      </c>
      <c r="BV111" t="s">
        <v>6</v>
      </c>
      <c r="BW111" t="s">
        <v>792</v>
      </c>
      <c r="BX111" t="s">
        <v>6</v>
      </c>
      <c r="BY111" t="s">
        <v>6</v>
      </c>
      <c r="BZ111" t="s">
        <v>6</v>
      </c>
      <c r="CA111" t="s">
        <v>6</v>
      </c>
      <c r="CB111" t="s">
        <v>6</v>
      </c>
      <c r="CC111" t="s">
        <v>6</v>
      </c>
      <c r="CD111" t="s">
        <v>6</v>
      </c>
      <c r="CE111" t="s">
        <v>6</v>
      </c>
      <c r="CF111" t="s">
        <v>6</v>
      </c>
      <c r="CG111" t="s">
        <v>6</v>
      </c>
      <c r="CH111" t="s">
        <v>6</v>
      </c>
      <c r="CI111" t="s">
        <v>6</v>
      </c>
      <c r="CJ111" t="s">
        <v>6</v>
      </c>
      <c r="CK111" t="s">
        <v>6</v>
      </c>
      <c r="CL111" t="s">
        <v>6</v>
      </c>
      <c r="CM111" t="s">
        <v>6</v>
      </c>
      <c r="CN111" t="s">
        <v>6</v>
      </c>
      <c r="CO111" t="s">
        <v>6</v>
      </c>
      <c r="CP111" t="s">
        <v>6</v>
      </c>
      <c r="CQ111" t="s">
        <v>6</v>
      </c>
      <c r="CR111" t="s">
        <v>6</v>
      </c>
      <c r="CS111" t="s">
        <v>6</v>
      </c>
      <c r="CT111" t="s">
        <v>6</v>
      </c>
      <c r="CU111" t="s">
        <v>6</v>
      </c>
      <c r="CV111" t="s">
        <v>6</v>
      </c>
      <c r="CW111" t="s">
        <v>6</v>
      </c>
      <c r="CX111" t="s">
        <v>6</v>
      </c>
      <c r="CY111" t="s">
        <v>6</v>
      </c>
      <c r="CZ111" t="s">
        <v>6</v>
      </c>
      <c r="DA111" t="s">
        <v>6</v>
      </c>
      <c r="DB111" t="s">
        <v>6</v>
      </c>
      <c r="DC111" t="s">
        <v>6</v>
      </c>
      <c r="DD111" t="s">
        <v>6</v>
      </c>
      <c r="DE111" t="s">
        <v>6</v>
      </c>
      <c r="DF111" t="s">
        <v>6</v>
      </c>
      <c r="DG111" t="s">
        <v>6</v>
      </c>
      <c r="DH111" t="s">
        <v>6</v>
      </c>
      <c r="DI111" t="s">
        <v>6</v>
      </c>
      <c r="DJ111" t="s">
        <v>6</v>
      </c>
      <c r="DK111" t="s">
        <v>6</v>
      </c>
      <c r="DL111" t="s">
        <v>6</v>
      </c>
      <c r="DM111" t="s">
        <v>6</v>
      </c>
      <c r="DN111" t="s">
        <v>6</v>
      </c>
      <c r="DO111" t="s">
        <v>6</v>
      </c>
      <c r="DP111" t="s">
        <v>6</v>
      </c>
      <c r="DQ111" t="s">
        <v>6</v>
      </c>
      <c r="DR111" t="s">
        <v>6</v>
      </c>
      <c r="DS111" t="s">
        <v>6</v>
      </c>
      <c r="DT111" t="s">
        <v>6</v>
      </c>
      <c r="DU111" t="s">
        <v>6</v>
      </c>
      <c r="DV111" t="s">
        <v>6</v>
      </c>
      <c r="DW111" t="s">
        <v>6</v>
      </c>
      <c r="DX111" t="s">
        <v>6</v>
      </c>
      <c r="DY111" t="s">
        <v>6</v>
      </c>
      <c r="DZ111" t="s">
        <v>6</v>
      </c>
      <c r="EA111" t="s">
        <v>6</v>
      </c>
      <c r="EB111" t="s">
        <v>6</v>
      </c>
      <c r="EC111" t="s">
        <v>6</v>
      </c>
      <c r="ED111" t="s">
        <v>6</v>
      </c>
      <c r="EE111" t="s">
        <v>6</v>
      </c>
      <c r="EF111" t="s">
        <v>6</v>
      </c>
      <c r="EG111" t="s">
        <v>6</v>
      </c>
      <c r="EH111" t="s">
        <v>6</v>
      </c>
      <c r="EI111" t="s">
        <v>6</v>
      </c>
      <c r="EJ111" t="s">
        <v>6</v>
      </c>
      <c r="EK111" t="s">
        <v>6</v>
      </c>
      <c r="EL111" t="s">
        <v>6</v>
      </c>
      <c r="EM111" t="s">
        <v>6</v>
      </c>
      <c r="EN111" t="s">
        <v>6</v>
      </c>
      <c r="EO111" t="s">
        <v>6</v>
      </c>
      <c r="EP111" t="s">
        <v>6</v>
      </c>
      <c r="EQ111" t="s">
        <v>6</v>
      </c>
      <c r="ER111" t="s">
        <v>6</v>
      </c>
      <c r="ES111" t="s">
        <v>6</v>
      </c>
      <c r="ET111" t="s">
        <v>6</v>
      </c>
    </row>
    <row r="112" spans="2:150" x14ac:dyDescent="0.75">
      <c r="B112" t="s">
        <v>99</v>
      </c>
      <c r="C112" t="s">
        <v>98</v>
      </c>
      <c r="D112" t="s">
        <v>101</v>
      </c>
      <c r="E112" t="s">
        <v>102</v>
      </c>
      <c r="F112" t="s">
        <v>10</v>
      </c>
      <c r="G112" t="s">
        <v>790</v>
      </c>
    </row>
    <row r="113" spans="2:150" x14ac:dyDescent="0.75">
      <c r="B113" t="s">
        <v>375</v>
      </c>
      <c r="C113" t="s">
        <v>376</v>
      </c>
      <c r="D113" t="s">
        <v>14</v>
      </c>
      <c r="E113" t="s">
        <v>377</v>
      </c>
      <c r="F113" t="s">
        <v>10</v>
      </c>
      <c r="G113" t="s">
        <v>790</v>
      </c>
    </row>
    <row r="114" spans="2:150" x14ac:dyDescent="0.75">
      <c r="B114" t="s">
        <v>12</v>
      </c>
      <c r="C114" t="s">
        <v>13</v>
      </c>
      <c r="D114" t="s">
        <v>14</v>
      </c>
      <c r="E114" t="s">
        <v>15</v>
      </c>
      <c r="F114" t="s">
        <v>10</v>
      </c>
      <c r="G114" t="s">
        <v>790</v>
      </c>
    </row>
    <row r="115" spans="2:150" x14ac:dyDescent="0.75">
      <c r="B115" t="s">
        <v>56</v>
      </c>
      <c r="C115" t="s">
        <v>57</v>
      </c>
      <c r="D115" t="s">
        <v>14</v>
      </c>
      <c r="E115" s="1" t="s">
        <v>58</v>
      </c>
      <c r="F115" t="s">
        <v>40</v>
      </c>
      <c r="G115" t="s">
        <v>799</v>
      </c>
      <c r="I115" t="s">
        <v>6</v>
      </c>
      <c r="J115" t="s">
        <v>6</v>
      </c>
      <c r="K115" t="s">
        <v>6</v>
      </c>
      <c r="L115" t="s">
        <v>6</v>
      </c>
      <c r="M115" t="s">
        <v>6</v>
      </c>
      <c r="N115" t="s">
        <v>6</v>
      </c>
      <c r="O115" t="s">
        <v>6</v>
      </c>
      <c r="P115" t="s">
        <v>6</v>
      </c>
      <c r="Q115" t="s">
        <v>6</v>
      </c>
      <c r="R115" t="s">
        <v>6</v>
      </c>
      <c r="S115" t="s">
        <v>6</v>
      </c>
      <c r="T115" t="s">
        <v>6</v>
      </c>
      <c r="U115" t="s">
        <v>6</v>
      </c>
      <c r="V115" t="s">
        <v>6</v>
      </c>
      <c r="W115" t="s">
        <v>6</v>
      </c>
      <c r="X115" t="s">
        <v>6</v>
      </c>
      <c r="Y115" t="s">
        <v>6</v>
      </c>
      <c r="Z115" t="s">
        <v>6</v>
      </c>
      <c r="AA115" t="s">
        <v>6</v>
      </c>
      <c r="AB115" t="s">
        <v>6</v>
      </c>
      <c r="AC115" t="s">
        <v>6</v>
      </c>
      <c r="AD115" t="s">
        <v>6</v>
      </c>
      <c r="AE115" t="s">
        <v>6</v>
      </c>
      <c r="AF115" t="s">
        <v>792</v>
      </c>
      <c r="AG115" t="s">
        <v>6</v>
      </c>
      <c r="AH115" t="s">
        <v>6</v>
      </c>
      <c r="AI115" t="s">
        <v>6</v>
      </c>
      <c r="AJ115" t="s">
        <v>6</v>
      </c>
      <c r="AK115" t="s">
        <v>6</v>
      </c>
      <c r="AL115" t="s">
        <v>6</v>
      </c>
      <c r="AM115" t="s">
        <v>6</v>
      </c>
      <c r="AN115" t="s">
        <v>6</v>
      </c>
      <c r="AO115" t="s">
        <v>6</v>
      </c>
      <c r="AP115" t="s">
        <v>6</v>
      </c>
      <c r="AQ115" t="s">
        <v>6</v>
      </c>
      <c r="AR115" t="s">
        <v>6</v>
      </c>
      <c r="AS115" t="s">
        <v>6</v>
      </c>
      <c r="AT115" t="s">
        <v>6</v>
      </c>
      <c r="AU115" t="s">
        <v>6</v>
      </c>
      <c r="AV115" t="s">
        <v>6</v>
      </c>
      <c r="AW115" t="s">
        <v>6</v>
      </c>
      <c r="AX115" t="s">
        <v>6</v>
      </c>
      <c r="AY115" t="s">
        <v>6</v>
      </c>
      <c r="AZ115" t="s">
        <v>6</v>
      </c>
      <c r="BA115" t="s">
        <v>6</v>
      </c>
      <c r="BB115" t="s">
        <v>6</v>
      </c>
      <c r="BC115" t="s">
        <v>6</v>
      </c>
      <c r="BD115" t="s">
        <v>6</v>
      </c>
      <c r="BE115" t="s">
        <v>6</v>
      </c>
      <c r="BF115" t="s">
        <v>6</v>
      </c>
      <c r="BG115" t="s">
        <v>6</v>
      </c>
      <c r="BH115" t="s">
        <v>6</v>
      </c>
      <c r="BI115" t="s">
        <v>6</v>
      </c>
      <c r="BJ115" t="s">
        <v>6</v>
      </c>
      <c r="BK115" t="s">
        <v>6</v>
      </c>
      <c r="BL115" t="s">
        <v>6</v>
      </c>
      <c r="BM115" t="s">
        <v>6</v>
      </c>
      <c r="BN115" t="s">
        <v>6</v>
      </c>
      <c r="BO115" t="s">
        <v>6</v>
      </c>
      <c r="BP115" t="s">
        <v>6</v>
      </c>
      <c r="BQ115" t="s">
        <v>6</v>
      </c>
      <c r="BR115" t="s">
        <v>6</v>
      </c>
      <c r="BS115" t="s">
        <v>6</v>
      </c>
      <c r="BT115" t="s">
        <v>6</v>
      </c>
      <c r="BU115" t="s">
        <v>6</v>
      </c>
      <c r="BV115" t="s">
        <v>6</v>
      </c>
      <c r="BW115" t="s">
        <v>6</v>
      </c>
      <c r="BX115" t="s">
        <v>6</v>
      </c>
      <c r="BY115" t="s">
        <v>6</v>
      </c>
      <c r="BZ115" t="s">
        <v>6</v>
      </c>
      <c r="CA115" t="s">
        <v>6</v>
      </c>
      <c r="CB115" t="s">
        <v>6</v>
      </c>
      <c r="CC115" t="s">
        <v>6</v>
      </c>
      <c r="CD115" t="s">
        <v>6</v>
      </c>
      <c r="CE115" t="s">
        <v>6</v>
      </c>
      <c r="CF115" t="s">
        <v>6</v>
      </c>
      <c r="CG115" t="s">
        <v>6</v>
      </c>
      <c r="CH115" t="s">
        <v>6</v>
      </c>
      <c r="CI115" t="s">
        <v>6</v>
      </c>
      <c r="CJ115" t="s">
        <v>6</v>
      </c>
      <c r="CK115" t="s">
        <v>6</v>
      </c>
      <c r="CL115" t="s">
        <v>6</v>
      </c>
      <c r="CM115" t="s">
        <v>6</v>
      </c>
      <c r="CN115" t="s">
        <v>6</v>
      </c>
      <c r="CO115" t="s">
        <v>6</v>
      </c>
      <c r="CP115" t="s">
        <v>6</v>
      </c>
      <c r="CQ115" t="s">
        <v>6</v>
      </c>
      <c r="CR115" t="s">
        <v>6</v>
      </c>
      <c r="CS115" t="s">
        <v>6</v>
      </c>
      <c r="CT115" t="s">
        <v>6</v>
      </c>
      <c r="CU115" t="s">
        <v>6</v>
      </c>
      <c r="CV115" t="s">
        <v>6</v>
      </c>
      <c r="CW115" t="s">
        <v>6</v>
      </c>
      <c r="CX115" t="s">
        <v>6</v>
      </c>
      <c r="CY115" t="s">
        <v>6</v>
      </c>
      <c r="CZ115" t="s">
        <v>6</v>
      </c>
      <c r="DA115" t="s">
        <v>6</v>
      </c>
      <c r="DB115" t="s">
        <v>6</v>
      </c>
      <c r="DC115" t="s">
        <v>6</v>
      </c>
      <c r="DD115" t="s">
        <v>6</v>
      </c>
      <c r="DE115" t="s">
        <v>6</v>
      </c>
      <c r="DF115" t="s">
        <v>6</v>
      </c>
      <c r="DG115" t="s">
        <v>785</v>
      </c>
      <c r="DH115" t="s">
        <v>6</v>
      </c>
      <c r="DI115" t="s">
        <v>6</v>
      </c>
      <c r="DJ115" t="s">
        <v>6</v>
      </c>
      <c r="DK115" t="s">
        <v>6</v>
      </c>
      <c r="DL115" t="s">
        <v>6</v>
      </c>
      <c r="DM115" t="s">
        <v>6</v>
      </c>
      <c r="DN115" t="s">
        <v>6</v>
      </c>
      <c r="DO115" t="s">
        <v>6</v>
      </c>
      <c r="DP115" t="s">
        <v>6</v>
      </c>
      <c r="DQ115" t="s">
        <v>6</v>
      </c>
      <c r="DR115" t="s">
        <v>6</v>
      </c>
      <c r="DS115" t="s">
        <v>6</v>
      </c>
      <c r="DT115" t="s">
        <v>6</v>
      </c>
      <c r="DU115" t="s">
        <v>6</v>
      </c>
      <c r="DV115" t="s">
        <v>6</v>
      </c>
      <c r="DW115" t="s">
        <v>6</v>
      </c>
      <c r="DX115" t="s">
        <v>6</v>
      </c>
      <c r="DY115" t="s">
        <v>6</v>
      </c>
      <c r="DZ115" t="s">
        <v>6</v>
      </c>
      <c r="EA115" t="s">
        <v>6</v>
      </c>
      <c r="EB115" t="s">
        <v>6</v>
      </c>
      <c r="EC115" t="s">
        <v>6</v>
      </c>
      <c r="ED115" t="s">
        <v>6</v>
      </c>
      <c r="EE115" t="s">
        <v>6</v>
      </c>
      <c r="EF115" t="s">
        <v>6</v>
      </c>
      <c r="EG115" t="s">
        <v>6</v>
      </c>
      <c r="EH115" t="s">
        <v>6</v>
      </c>
      <c r="EI115" t="s">
        <v>6</v>
      </c>
      <c r="EJ115" t="s">
        <v>6</v>
      </c>
      <c r="EK115" t="s">
        <v>6</v>
      </c>
      <c r="EL115" t="s">
        <v>6</v>
      </c>
      <c r="EM115" t="s">
        <v>6</v>
      </c>
      <c r="EN115" t="s">
        <v>6</v>
      </c>
      <c r="EO115" t="s">
        <v>6</v>
      </c>
      <c r="EP115" t="s">
        <v>6</v>
      </c>
      <c r="EQ115" t="s">
        <v>6</v>
      </c>
      <c r="ER115" t="s">
        <v>6</v>
      </c>
      <c r="ES115" t="s">
        <v>6</v>
      </c>
      <c r="ET115" t="s">
        <v>6</v>
      </c>
    </row>
    <row r="116" spans="2:150" x14ac:dyDescent="0.75">
      <c r="B116" t="s">
        <v>141</v>
      </c>
      <c r="D116" t="s">
        <v>128</v>
      </c>
      <c r="E116" t="s">
        <v>142</v>
      </c>
      <c r="F116" t="s">
        <v>10</v>
      </c>
      <c r="G116" t="s">
        <v>790</v>
      </c>
    </row>
    <row r="117" spans="2:150" x14ac:dyDescent="0.75">
      <c r="B117" t="s">
        <v>86</v>
      </c>
      <c r="C117" t="s">
        <v>87</v>
      </c>
      <c r="D117" t="s">
        <v>88</v>
      </c>
      <c r="E117" t="s">
        <v>89</v>
      </c>
      <c r="F117" t="s">
        <v>10</v>
      </c>
      <c r="G117" t="s">
        <v>790</v>
      </c>
    </row>
    <row r="118" spans="2:150" x14ac:dyDescent="0.75">
      <c r="B118" t="s">
        <v>151</v>
      </c>
      <c r="C118" t="s">
        <v>152</v>
      </c>
      <c r="D118" t="s">
        <v>153</v>
      </c>
      <c r="E118" s="1" t="s">
        <v>154</v>
      </c>
      <c r="F118" t="s">
        <v>10</v>
      </c>
      <c r="G118" t="s">
        <v>799</v>
      </c>
      <c r="I118" t="s">
        <v>6</v>
      </c>
      <c r="J118" t="s">
        <v>6</v>
      </c>
      <c r="K118" t="s">
        <v>785</v>
      </c>
      <c r="L118" t="s">
        <v>6</v>
      </c>
      <c r="M118" t="s">
        <v>6</v>
      </c>
      <c r="N118" t="s">
        <v>6</v>
      </c>
      <c r="O118" t="s">
        <v>6</v>
      </c>
      <c r="P118" t="s">
        <v>6</v>
      </c>
      <c r="Q118" t="s">
        <v>6</v>
      </c>
      <c r="R118" t="s">
        <v>6</v>
      </c>
      <c r="S118" t="s">
        <v>6</v>
      </c>
      <c r="T118" t="s">
        <v>6</v>
      </c>
      <c r="U118" t="s">
        <v>6</v>
      </c>
      <c r="V118" t="s">
        <v>6</v>
      </c>
      <c r="W118" t="s">
        <v>6</v>
      </c>
      <c r="X118" t="s">
        <v>6</v>
      </c>
      <c r="Y118" t="s">
        <v>6</v>
      </c>
      <c r="Z118" t="s">
        <v>6</v>
      </c>
      <c r="AA118" t="s">
        <v>6</v>
      </c>
      <c r="AB118" t="s">
        <v>6</v>
      </c>
      <c r="AC118" t="s">
        <v>6</v>
      </c>
      <c r="AD118" t="s">
        <v>6</v>
      </c>
      <c r="AE118" t="s">
        <v>6</v>
      </c>
      <c r="AF118" t="s">
        <v>792</v>
      </c>
      <c r="AG118" t="s">
        <v>6</v>
      </c>
      <c r="AH118" t="s">
        <v>6</v>
      </c>
      <c r="AI118" t="s">
        <v>6</v>
      </c>
      <c r="AJ118" t="s">
        <v>6</v>
      </c>
      <c r="AK118" t="s">
        <v>6</v>
      </c>
      <c r="AL118" t="s">
        <v>6</v>
      </c>
      <c r="AM118" t="s">
        <v>6</v>
      </c>
      <c r="AN118" t="s">
        <v>6</v>
      </c>
      <c r="AO118" t="s">
        <v>6</v>
      </c>
      <c r="AP118" t="s">
        <v>6</v>
      </c>
      <c r="AQ118" t="s">
        <v>6</v>
      </c>
      <c r="AR118" t="s">
        <v>6</v>
      </c>
      <c r="AS118" t="s">
        <v>6</v>
      </c>
      <c r="AT118" t="s">
        <v>6</v>
      </c>
      <c r="AU118" t="s">
        <v>6</v>
      </c>
      <c r="AV118" t="s">
        <v>6</v>
      </c>
      <c r="AW118" t="s">
        <v>6</v>
      </c>
      <c r="AX118" t="s">
        <v>6</v>
      </c>
      <c r="AY118" t="s">
        <v>6</v>
      </c>
      <c r="AZ118" t="s">
        <v>6</v>
      </c>
      <c r="BA118" t="s">
        <v>6</v>
      </c>
      <c r="BB118" t="s">
        <v>6</v>
      </c>
      <c r="BC118" t="s">
        <v>6</v>
      </c>
      <c r="BD118" t="s">
        <v>6</v>
      </c>
      <c r="BE118" t="s">
        <v>6</v>
      </c>
      <c r="BF118" t="s">
        <v>6</v>
      </c>
      <c r="BG118" t="s">
        <v>6</v>
      </c>
      <c r="BH118" t="s">
        <v>6</v>
      </c>
      <c r="BI118" t="s">
        <v>6</v>
      </c>
      <c r="BJ118" t="s">
        <v>6</v>
      </c>
      <c r="BK118" t="s">
        <v>6</v>
      </c>
      <c r="BL118" t="s">
        <v>6</v>
      </c>
      <c r="BM118" t="s">
        <v>6</v>
      </c>
      <c r="BN118" t="s">
        <v>6</v>
      </c>
      <c r="BO118" t="s">
        <v>6</v>
      </c>
      <c r="BP118" t="s">
        <v>6</v>
      </c>
      <c r="BQ118" t="s">
        <v>6</v>
      </c>
      <c r="BR118" t="s">
        <v>6</v>
      </c>
      <c r="BS118" t="s">
        <v>6</v>
      </c>
      <c r="BT118" t="s">
        <v>6</v>
      </c>
      <c r="BU118" t="s">
        <v>6</v>
      </c>
      <c r="BV118" t="s">
        <v>6</v>
      </c>
      <c r="BW118" t="s">
        <v>6</v>
      </c>
      <c r="BX118" t="s">
        <v>6</v>
      </c>
      <c r="BY118" t="s">
        <v>6</v>
      </c>
      <c r="BZ118" t="s">
        <v>6</v>
      </c>
      <c r="CA118" t="s">
        <v>6</v>
      </c>
      <c r="CB118" t="s">
        <v>6</v>
      </c>
      <c r="CC118" t="s">
        <v>6</v>
      </c>
      <c r="CD118" t="s">
        <v>6</v>
      </c>
      <c r="CE118" t="s">
        <v>6</v>
      </c>
      <c r="CF118" t="s">
        <v>6</v>
      </c>
      <c r="CG118" t="s">
        <v>6</v>
      </c>
      <c r="CH118" t="s">
        <v>6</v>
      </c>
      <c r="CI118" t="s">
        <v>6</v>
      </c>
      <c r="CJ118" t="s">
        <v>6</v>
      </c>
      <c r="CK118" t="s">
        <v>6</v>
      </c>
      <c r="CL118" t="s">
        <v>6</v>
      </c>
      <c r="CM118" t="s">
        <v>6</v>
      </c>
      <c r="CN118" t="s">
        <v>6</v>
      </c>
      <c r="CO118" t="s">
        <v>6</v>
      </c>
      <c r="CP118" t="s">
        <v>6</v>
      </c>
      <c r="CQ118" t="s">
        <v>6</v>
      </c>
      <c r="CR118" t="s">
        <v>6</v>
      </c>
      <c r="CS118" t="s">
        <v>6</v>
      </c>
      <c r="CT118" t="s">
        <v>6</v>
      </c>
      <c r="CU118" t="s">
        <v>6</v>
      </c>
      <c r="CV118" t="s">
        <v>6</v>
      </c>
      <c r="CW118" t="s">
        <v>6</v>
      </c>
      <c r="CX118" t="s">
        <v>6</v>
      </c>
      <c r="CY118" t="s">
        <v>6</v>
      </c>
      <c r="CZ118" t="s">
        <v>6</v>
      </c>
      <c r="DA118" t="s">
        <v>6</v>
      </c>
      <c r="DB118" t="s">
        <v>6</v>
      </c>
      <c r="DC118" t="s">
        <v>6</v>
      </c>
      <c r="DD118" t="s">
        <v>6</v>
      </c>
      <c r="DE118" t="s">
        <v>6</v>
      </c>
      <c r="DF118" t="s">
        <v>6</v>
      </c>
      <c r="DG118" t="s">
        <v>6</v>
      </c>
      <c r="DH118" t="s">
        <v>6</v>
      </c>
      <c r="DI118" t="s">
        <v>6</v>
      </c>
      <c r="DJ118" t="s">
        <v>6</v>
      </c>
      <c r="DK118" t="s">
        <v>6</v>
      </c>
      <c r="DL118" t="s">
        <v>6</v>
      </c>
      <c r="DM118" t="s">
        <v>6</v>
      </c>
      <c r="DN118" t="s">
        <v>6</v>
      </c>
      <c r="DO118" t="s">
        <v>6</v>
      </c>
      <c r="DP118" t="s">
        <v>6</v>
      </c>
      <c r="DQ118" t="s">
        <v>6</v>
      </c>
      <c r="DR118" t="s">
        <v>6</v>
      </c>
      <c r="DS118" t="s">
        <v>6</v>
      </c>
      <c r="DT118" t="s">
        <v>6</v>
      </c>
      <c r="DU118" t="s">
        <v>6</v>
      </c>
      <c r="DV118" t="s">
        <v>6</v>
      </c>
      <c r="DW118" t="s">
        <v>6</v>
      </c>
      <c r="DX118" t="s">
        <v>6</v>
      </c>
      <c r="DY118" t="s">
        <v>6</v>
      </c>
      <c r="DZ118" t="s">
        <v>6</v>
      </c>
      <c r="EA118" t="s">
        <v>6</v>
      </c>
      <c r="EB118" t="s">
        <v>6</v>
      </c>
      <c r="EC118" t="s">
        <v>6</v>
      </c>
      <c r="ED118" t="s">
        <v>6</v>
      </c>
      <c r="EE118" t="s">
        <v>6</v>
      </c>
      <c r="EF118" t="s">
        <v>6</v>
      </c>
      <c r="EG118" t="s">
        <v>6</v>
      </c>
      <c r="EH118" t="s">
        <v>6</v>
      </c>
      <c r="EI118" t="s">
        <v>6</v>
      </c>
      <c r="EJ118" t="s">
        <v>6</v>
      </c>
      <c r="EK118" t="s">
        <v>6</v>
      </c>
      <c r="EL118" t="s">
        <v>6</v>
      </c>
      <c r="EM118" t="s">
        <v>6</v>
      </c>
      <c r="EN118" t="s">
        <v>6</v>
      </c>
      <c r="EO118" t="s">
        <v>6</v>
      </c>
      <c r="EP118" t="s">
        <v>6</v>
      </c>
      <c r="EQ118" t="s">
        <v>6</v>
      </c>
      <c r="ER118" t="s">
        <v>6</v>
      </c>
      <c r="ES118" t="s">
        <v>6</v>
      </c>
      <c r="ET118" t="s">
        <v>6</v>
      </c>
    </row>
    <row r="119" spans="2:150" x14ac:dyDescent="0.75">
      <c r="B119" t="s">
        <v>134</v>
      </c>
      <c r="C119" t="s">
        <v>133</v>
      </c>
      <c r="D119" t="s">
        <v>136</v>
      </c>
      <c r="E119" s="1" t="s">
        <v>137</v>
      </c>
      <c r="F119" t="s">
        <v>10</v>
      </c>
      <c r="G119" t="s">
        <v>11</v>
      </c>
      <c r="I119" t="s">
        <v>6</v>
      </c>
      <c r="J119" t="s">
        <v>784</v>
      </c>
      <c r="K119" t="s">
        <v>792</v>
      </c>
      <c r="L119" t="s">
        <v>784</v>
      </c>
      <c r="M119" t="s">
        <v>784</v>
      </c>
      <c r="N119" t="s">
        <v>784</v>
      </c>
      <c r="O119" t="s">
        <v>6</v>
      </c>
      <c r="P119" t="s">
        <v>6</v>
      </c>
      <c r="Q119" t="s">
        <v>6</v>
      </c>
      <c r="R119" t="s">
        <v>6</v>
      </c>
      <c r="S119" t="s">
        <v>6</v>
      </c>
      <c r="T119" t="s">
        <v>6</v>
      </c>
      <c r="U119" t="s">
        <v>6</v>
      </c>
      <c r="V119" t="s">
        <v>6</v>
      </c>
      <c r="W119" t="s">
        <v>784</v>
      </c>
      <c r="X119" t="s">
        <v>784</v>
      </c>
      <c r="Y119" t="s">
        <v>784</v>
      </c>
      <c r="Z119" t="s">
        <v>6</v>
      </c>
      <c r="AA119" t="s">
        <v>6</v>
      </c>
      <c r="AB119" t="s">
        <v>6</v>
      </c>
      <c r="AC119" t="s">
        <v>784</v>
      </c>
      <c r="AD119" t="s">
        <v>6</v>
      </c>
      <c r="AE119" t="s">
        <v>784</v>
      </c>
      <c r="AF119" t="s">
        <v>6</v>
      </c>
      <c r="AG119" t="s">
        <v>6</v>
      </c>
      <c r="AH119" t="s">
        <v>6</v>
      </c>
      <c r="AI119" t="s">
        <v>784</v>
      </c>
      <c r="AJ119" t="s">
        <v>6</v>
      </c>
      <c r="AK119" t="s">
        <v>784</v>
      </c>
      <c r="AL119" t="s">
        <v>6</v>
      </c>
      <c r="AM119" t="s">
        <v>6</v>
      </c>
      <c r="AN119" t="s">
        <v>6</v>
      </c>
      <c r="AO119" t="s">
        <v>784</v>
      </c>
      <c r="AP119" t="s">
        <v>784</v>
      </c>
      <c r="AQ119" t="s">
        <v>784</v>
      </c>
      <c r="AR119" t="s">
        <v>6</v>
      </c>
      <c r="AS119" t="s">
        <v>6</v>
      </c>
      <c r="AT119" t="s">
        <v>784</v>
      </c>
      <c r="AU119" t="s">
        <v>784</v>
      </c>
      <c r="AV119" t="s">
        <v>784</v>
      </c>
      <c r="AW119" t="s">
        <v>6</v>
      </c>
      <c r="AX119" t="s">
        <v>6</v>
      </c>
      <c r="AY119" t="s">
        <v>6</v>
      </c>
      <c r="AZ119" t="s">
        <v>6</v>
      </c>
      <c r="BA119" t="s">
        <v>6</v>
      </c>
      <c r="BB119" t="s">
        <v>6</v>
      </c>
      <c r="BC119" t="s">
        <v>6</v>
      </c>
      <c r="BD119" t="s">
        <v>6</v>
      </c>
      <c r="BE119" t="s">
        <v>784</v>
      </c>
      <c r="BF119" t="s">
        <v>6</v>
      </c>
      <c r="BG119" t="s">
        <v>6</v>
      </c>
      <c r="BH119" t="s">
        <v>6</v>
      </c>
      <c r="BI119" t="s">
        <v>6</v>
      </c>
      <c r="BJ119" t="s">
        <v>784</v>
      </c>
      <c r="BK119" t="s">
        <v>6</v>
      </c>
      <c r="BL119" t="s">
        <v>6</v>
      </c>
      <c r="BM119" t="s">
        <v>784</v>
      </c>
      <c r="BN119" t="s">
        <v>6</v>
      </c>
      <c r="BO119" t="s">
        <v>6</v>
      </c>
      <c r="BP119" t="s">
        <v>784</v>
      </c>
      <c r="BQ119" t="s">
        <v>6</v>
      </c>
      <c r="BR119" t="s">
        <v>6</v>
      </c>
      <c r="BS119" t="s">
        <v>6</v>
      </c>
      <c r="BT119" t="s">
        <v>6</v>
      </c>
      <c r="BU119" t="s">
        <v>6</v>
      </c>
      <c r="BV119" t="s">
        <v>784</v>
      </c>
      <c r="BW119" t="s">
        <v>792</v>
      </c>
      <c r="BX119" t="s">
        <v>784</v>
      </c>
      <c r="BY119" t="s">
        <v>6</v>
      </c>
      <c r="BZ119" t="s">
        <v>784</v>
      </c>
      <c r="CA119" t="s">
        <v>784</v>
      </c>
      <c r="CB119" t="s">
        <v>6</v>
      </c>
      <c r="CC119" t="s">
        <v>784</v>
      </c>
      <c r="CD119" t="s">
        <v>6</v>
      </c>
      <c r="CE119" t="s">
        <v>6</v>
      </c>
      <c r="CF119" t="s">
        <v>6</v>
      </c>
      <c r="CG119" t="s">
        <v>6</v>
      </c>
      <c r="CH119" t="s">
        <v>784</v>
      </c>
      <c r="CI119" t="s">
        <v>784</v>
      </c>
      <c r="CJ119" t="s">
        <v>6</v>
      </c>
      <c r="CK119" t="s">
        <v>784</v>
      </c>
      <c r="CL119" t="s">
        <v>6</v>
      </c>
      <c r="CM119" t="s">
        <v>6</v>
      </c>
      <c r="CN119" t="s">
        <v>6</v>
      </c>
      <c r="CO119" t="s">
        <v>6</v>
      </c>
      <c r="CP119" t="s">
        <v>6</v>
      </c>
      <c r="CQ119" t="s">
        <v>6</v>
      </c>
      <c r="CR119" t="s">
        <v>784</v>
      </c>
      <c r="CS119" t="s">
        <v>784</v>
      </c>
      <c r="CT119" t="s">
        <v>6</v>
      </c>
      <c r="CU119" t="s">
        <v>6</v>
      </c>
      <c r="CV119" t="s">
        <v>6</v>
      </c>
      <c r="CW119" t="s">
        <v>784</v>
      </c>
      <c r="CX119" t="s">
        <v>784</v>
      </c>
      <c r="CY119" t="s">
        <v>784</v>
      </c>
      <c r="CZ119" t="s">
        <v>784</v>
      </c>
      <c r="DA119" t="s">
        <v>6</v>
      </c>
      <c r="DB119" t="s">
        <v>784</v>
      </c>
      <c r="DC119" t="s">
        <v>784</v>
      </c>
      <c r="DD119" t="s">
        <v>784</v>
      </c>
      <c r="DE119" t="s">
        <v>6</v>
      </c>
      <c r="DF119" t="s">
        <v>784</v>
      </c>
      <c r="DG119" t="s">
        <v>6</v>
      </c>
      <c r="DH119" t="s">
        <v>784</v>
      </c>
      <c r="DI119" t="s">
        <v>6</v>
      </c>
      <c r="DJ119" t="s">
        <v>784</v>
      </c>
      <c r="DK119" t="s">
        <v>6</v>
      </c>
      <c r="DL119" t="s">
        <v>6</v>
      </c>
      <c r="DM119" t="s">
        <v>6</v>
      </c>
      <c r="DN119" t="s">
        <v>784</v>
      </c>
      <c r="DO119" t="s">
        <v>6</v>
      </c>
      <c r="DP119" t="s">
        <v>6</v>
      </c>
      <c r="DQ119" t="s">
        <v>6</v>
      </c>
      <c r="DR119" t="s">
        <v>784</v>
      </c>
      <c r="DS119" t="s">
        <v>6</v>
      </c>
      <c r="DT119" t="s">
        <v>6</v>
      </c>
      <c r="DU119" t="s">
        <v>784</v>
      </c>
      <c r="DV119" t="s">
        <v>6</v>
      </c>
      <c r="DW119" t="s">
        <v>784</v>
      </c>
      <c r="DX119" t="s">
        <v>6</v>
      </c>
      <c r="DY119" t="s">
        <v>6</v>
      </c>
      <c r="DZ119" t="s">
        <v>784</v>
      </c>
      <c r="EA119" t="s">
        <v>6</v>
      </c>
      <c r="EB119" t="s">
        <v>6</v>
      </c>
      <c r="EC119" t="s">
        <v>6</v>
      </c>
      <c r="ED119" t="s">
        <v>6</v>
      </c>
      <c r="EE119" t="s">
        <v>6</v>
      </c>
      <c r="EF119" t="s">
        <v>784</v>
      </c>
      <c r="EG119" t="s">
        <v>6</v>
      </c>
      <c r="EH119" t="s">
        <v>6</v>
      </c>
      <c r="EI119" t="s">
        <v>6</v>
      </c>
      <c r="EJ119" t="s">
        <v>6</v>
      </c>
      <c r="EK119" t="s">
        <v>6</v>
      </c>
      <c r="EL119" t="s">
        <v>6</v>
      </c>
      <c r="EM119" t="s">
        <v>6</v>
      </c>
      <c r="EN119" t="s">
        <v>6</v>
      </c>
      <c r="EO119" t="s">
        <v>6</v>
      </c>
      <c r="EP119" t="s">
        <v>6</v>
      </c>
      <c r="EQ119" t="s">
        <v>6</v>
      </c>
      <c r="ER119" t="s">
        <v>784</v>
      </c>
      <c r="ES119" t="s">
        <v>6</v>
      </c>
      <c r="ET119" t="s">
        <v>6</v>
      </c>
    </row>
    <row r="120" spans="2:150" x14ac:dyDescent="0.75">
      <c r="B120" t="s">
        <v>393</v>
      </c>
      <c r="D120" t="s">
        <v>394</v>
      </c>
      <c r="E120" t="s">
        <v>395</v>
      </c>
      <c r="F120" t="s">
        <v>23</v>
      </c>
      <c r="G120" t="s">
        <v>790</v>
      </c>
    </row>
    <row r="121" spans="2:150" x14ac:dyDescent="0.75">
      <c r="B121" t="s">
        <v>158</v>
      </c>
      <c r="D121" t="s">
        <v>159</v>
      </c>
      <c r="E121" s="2" t="s">
        <v>160</v>
      </c>
      <c r="F121" t="s">
        <v>93</v>
      </c>
      <c r="G121" t="s">
        <v>786</v>
      </c>
    </row>
    <row r="122" spans="2:150" x14ac:dyDescent="0.75">
      <c r="B122" t="s">
        <v>422</v>
      </c>
      <c r="C122" t="s">
        <v>423</v>
      </c>
      <c r="D122" t="s">
        <v>406</v>
      </c>
      <c r="E122" t="s">
        <v>424</v>
      </c>
      <c r="F122" t="s">
        <v>23</v>
      </c>
      <c r="G122" t="s">
        <v>790</v>
      </c>
    </row>
    <row r="123" spans="2:150" x14ac:dyDescent="0.75">
      <c r="B123" t="s">
        <v>330</v>
      </c>
      <c r="C123" t="s">
        <v>329</v>
      </c>
      <c r="D123" t="s">
        <v>81</v>
      </c>
      <c r="E123" s="1" t="s">
        <v>332</v>
      </c>
      <c r="F123" t="s">
        <v>224</v>
      </c>
      <c r="G123" t="s">
        <v>11</v>
      </c>
      <c r="I123" t="s">
        <v>6</v>
      </c>
      <c r="J123" t="s">
        <v>6</v>
      </c>
      <c r="K123" t="s">
        <v>6</v>
      </c>
      <c r="L123" t="s">
        <v>6</v>
      </c>
      <c r="M123" t="s">
        <v>6</v>
      </c>
      <c r="N123" t="s">
        <v>6</v>
      </c>
      <c r="O123" t="s">
        <v>6</v>
      </c>
      <c r="P123" t="s">
        <v>6</v>
      </c>
      <c r="Q123" t="s">
        <v>6</v>
      </c>
      <c r="R123" t="s">
        <v>6</v>
      </c>
      <c r="S123" t="s">
        <v>6</v>
      </c>
      <c r="T123" t="s">
        <v>6</v>
      </c>
      <c r="U123" t="s">
        <v>6</v>
      </c>
      <c r="V123" t="s">
        <v>6</v>
      </c>
      <c r="W123" t="s">
        <v>6</v>
      </c>
      <c r="X123" t="s">
        <v>6</v>
      </c>
      <c r="Y123" t="s">
        <v>6</v>
      </c>
      <c r="Z123" t="s">
        <v>6</v>
      </c>
      <c r="AA123" t="s">
        <v>6</v>
      </c>
      <c r="AB123" t="s">
        <v>6</v>
      </c>
      <c r="AC123" t="s">
        <v>6</v>
      </c>
      <c r="AD123" t="s">
        <v>6</v>
      </c>
      <c r="AE123" t="s">
        <v>6</v>
      </c>
      <c r="AF123" t="s">
        <v>792</v>
      </c>
      <c r="AG123" t="s">
        <v>6</v>
      </c>
      <c r="AH123" t="s">
        <v>6</v>
      </c>
      <c r="AI123" t="s">
        <v>6</v>
      </c>
      <c r="AJ123" t="s">
        <v>6</v>
      </c>
      <c r="AK123" t="s">
        <v>6</v>
      </c>
      <c r="AL123" t="s">
        <v>6</v>
      </c>
      <c r="AM123" t="s">
        <v>6</v>
      </c>
      <c r="AN123" t="s">
        <v>6</v>
      </c>
      <c r="AO123" t="s">
        <v>6</v>
      </c>
      <c r="AP123" t="s">
        <v>6</v>
      </c>
      <c r="AQ123" t="s">
        <v>6</v>
      </c>
      <c r="AR123" t="s">
        <v>6</v>
      </c>
      <c r="AS123" t="s">
        <v>6</v>
      </c>
      <c r="AT123" t="s">
        <v>6</v>
      </c>
      <c r="AU123" t="s">
        <v>6</v>
      </c>
      <c r="AV123" t="s">
        <v>6</v>
      </c>
      <c r="AW123" t="s">
        <v>6</v>
      </c>
      <c r="AX123" t="s">
        <v>6</v>
      </c>
      <c r="AY123" t="s">
        <v>6</v>
      </c>
      <c r="AZ123" t="s">
        <v>6</v>
      </c>
      <c r="BA123" t="s">
        <v>6</v>
      </c>
      <c r="BB123" t="s">
        <v>6</v>
      </c>
      <c r="BC123" t="s">
        <v>6</v>
      </c>
      <c r="BD123" t="s">
        <v>6</v>
      </c>
      <c r="BE123" t="s">
        <v>6</v>
      </c>
      <c r="BF123" t="s">
        <v>785</v>
      </c>
      <c r="BG123" t="s">
        <v>6</v>
      </c>
      <c r="BH123" t="s">
        <v>6</v>
      </c>
      <c r="BI123" t="s">
        <v>6</v>
      </c>
      <c r="BJ123" t="s">
        <v>6</v>
      </c>
      <c r="BK123" t="s">
        <v>6</v>
      </c>
      <c r="BL123" t="s">
        <v>6</v>
      </c>
      <c r="BM123" t="s">
        <v>6</v>
      </c>
      <c r="BN123" t="s">
        <v>6</v>
      </c>
      <c r="BO123" t="s">
        <v>6</v>
      </c>
      <c r="BP123" t="s">
        <v>6</v>
      </c>
      <c r="BQ123" t="s">
        <v>6</v>
      </c>
      <c r="BR123" t="s">
        <v>6</v>
      </c>
      <c r="BS123" t="s">
        <v>6</v>
      </c>
      <c r="BT123" t="s">
        <v>6</v>
      </c>
      <c r="BU123" t="s">
        <v>6</v>
      </c>
      <c r="BV123" t="s">
        <v>6</v>
      </c>
      <c r="BW123" t="s">
        <v>792</v>
      </c>
      <c r="BX123" t="s">
        <v>6</v>
      </c>
      <c r="BY123" t="s">
        <v>6</v>
      </c>
      <c r="BZ123" t="s">
        <v>6</v>
      </c>
      <c r="CA123" t="s">
        <v>6</v>
      </c>
      <c r="CB123" t="s">
        <v>785</v>
      </c>
      <c r="CC123" t="s">
        <v>6</v>
      </c>
      <c r="CD123" t="s">
        <v>6</v>
      </c>
      <c r="CE123" t="s">
        <v>6</v>
      </c>
      <c r="CF123" t="s">
        <v>6</v>
      </c>
      <c r="CG123" t="s">
        <v>6</v>
      </c>
      <c r="CH123" t="s">
        <v>6</v>
      </c>
      <c r="CI123" t="s">
        <v>6</v>
      </c>
      <c r="CJ123" t="s">
        <v>6</v>
      </c>
      <c r="CK123" t="s">
        <v>6</v>
      </c>
      <c r="CL123" t="s">
        <v>6</v>
      </c>
      <c r="CM123" t="s">
        <v>6</v>
      </c>
      <c r="CN123" t="s">
        <v>6</v>
      </c>
      <c r="CO123" t="s">
        <v>6</v>
      </c>
      <c r="CP123" t="s">
        <v>6</v>
      </c>
      <c r="CQ123" t="s">
        <v>6</v>
      </c>
      <c r="CR123" t="s">
        <v>6</v>
      </c>
      <c r="CS123" t="s">
        <v>6</v>
      </c>
      <c r="CT123" t="s">
        <v>6</v>
      </c>
      <c r="CU123" t="s">
        <v>6</v>
      </c>
      <c r="CV123" t="s">
        <v>6</v>
      </c>
      <c r="CW123" t="s">
        <v>6</v>
      </c>
      <c r="CX123" t="s">
        <v>6</v>
      </c>
      <c r="CY123" t="s">
        <v>6</v>
      </c>
      <c r="CZ123" t="s">
        <v>6</v>
      </c>
      <c r="DA123" t="s">
        <v>6</v>
      </c>
      <c r="DB123" t="s">
        <v>6</v>
      </c>
      <c r="DC123" t="s">
        <v>6</v>
      </c>
      <c r="DD123" t="s">
        <v>6</v>
      </c>
      <c r="DE123" t="s">
        <v>6</v>
      </c>
      <c r="DF123" t="s">
        <v>6</v>
      </c>
      <c r="DG123" t="s">
        <v>6</v>
      </c>
      <c r="DH123" t="s">
        <v>6</v>
      </c>
      <c r="DI123" t="s">
        <v>6</v>
      </c>
      <c r="DJ123" t="s">
        <v>6</v>
      </c>
      <c r="DK123" t="s">
        <v>6</v>
      </c>
      <c r="DL123" t="s">
        <v>6</v>
      </c>
      <c r="DM123" t="s">
        <v>6</v>
      </c>
      <c r="DN123" t="s">
        <v>6</v>
      </c>
      <c r="DO123" t="s">
        <v>6</v>
      </c>
      <c r="DP123" t="s">
        <v>6</v>
      </c>
      <c r="DQ123" t="s">
        <v>6</v>
      </c>
      <c r="DR123" t="s">
        <v>6</v>
      </c>
      <c r="DS123" t="s">
        <v>6</v>
      </c>
      <c r="DT123" t="s">
        <v>6</v>
      </c>
      <c r="DU123" t="s">
        <v>6</v>
      </c>
      <c r="DV123" t="s">
        <v>6</v>
      </c>
      <c r="DW123" t="s">
        <v>6</v>
      </c>
      <c r="DX123" t="s">
        <v>6</v>
      </c>
      <c r="DY123" t="s">
        <v>6</v>
      </c>
      <c r="DZ123" t="s">
        <v>792</v>
      </c>
      <c r="EA123" t="s">
        <v>6</v>
      </c>
      <c r="EB123" t="s">
        <v>6</v>
      </c>
      <c r="EC123" t="s">
        <v>6</v>
      </c>
      <c r="ED123" t="s">
        <v>6</v>
      </c>
      <c r="EE123" t="s">
        <v>6</v>
      </c>
      <c r="EF123" t="s">
        <v>6</v>
      </c>
      <c r="EG123" t="s">
        <v>6</v>
      </c>
      <c r="EH123" t="s">
        <v>6</v>
      </c>
      <c r="EI123" t="s">
        <v>6</v>
      </c>
      <c r="EJ123" t="s">
        <v>6</v>
      </c>
      <c r="EK123" t="s">
        <v>6</v>
      </c>
      <c r="EL123" t="s">
        <v>6</v>
      </c>
      <c r="EM123" t="s">
        <v>6</v>
      </c>
      <c r="EN123" t="s">
        <v>6</v>
      </c>
      <c r="EO123" t="s">
        <v>6</v>
      </c>
      <c r="EP123" t="s">
        <v>6</v>
      </c>
      <c r="EQ123" t="s">
        <v>6</v>
      </c>
      <c r="ER123" t="s">
        <v>6</v>
      </c>
      <c r="ES123" t="s">
        <v>6</v>
      </c>
      <c r="ET123" t="s">
        <v>6</v>
      </c>
    </row>
    <row r="124" spans="2:150" x14ac:dyDescent="0.75">
      <c r="B124" t="s">
        <v>53</v>
      </c>
      <c r="D124" t="s">
        <v>54</v>
      </c>
      <c r="E124" s="1" t="s">
        <v>55</v>
      </c>
      <c r="F124" t="s">
        <v>10</v>
      </c>
      <c r="G124" t="s">
        <v>11</v>
      </c>
      <c r="I124" t="s">
        <v>6</v>
      </c>
      <c r="J124" t="s">
        <v>6</v>
      </c>
      <c r="K124" t="s">
        <v>785</v>
      </c>
      <c r="L124" t="s">
        <v>6</v>
      </c>
      <c r="M124" t="s">
        <v>6</v>
      </c>
      <c r="N124" t="s">
        <v>6</v>
      </c>
      <c r="O124" t="s">
        <v>6</v>
      </c>
      <c r="P124" t="s">
        <v>6</v>
      </c>
      <c r="Q124" t="s">
        <v>6</v>
      </c>
      <c r="R124" t="s">
        <v>6</v>
      </c>
      <c r="S124" t="s">
        <v>6</v>
      </c>
      <c r="T124" t="s">
        <v>785</v>
      </c>
      <c r="U124" t="s">
        <v>6</v>
      </c>
      <c r="V124" t="s">
        <v>6</v>
      </c>
      <c r="W124" t="s">
        <v>6</v>
      </c>
      <c r="X124" t="s">
        <v>6</v>
      </c>
      <c r="Y124" t="s">
        <v>6</v>
      </c>
      <c r="Z124" t="s">
        <v>6</v>
      </c>
      <c r="AA124" t="s">
        <v>6</v>
      </c>
      <c r="AB124" t="s">
        <v>6</v>
      </c>
      <c r="AC124" t="s">
        <v>6</v>
      </c>
      <c r="AD124" t="s">
        <v>6</v>
      </c>
      <c r="AE124" t="s">
        <v>6</v>
      </c>
      <c r="AF124" t="s">
        <v>6</v>
      </c>
      <c r="AG124" t="s">
        <v>6</v>
      </c>
      <c r="AH124" t="s">
        <v>6</v>
      </c>
      <c r="AI124" t="s">
        <v>6</v>
      </c>
      <c r="AJ124" t="s">
        <v>6</v>
      </c>
      <c r="AK124" t="s">
        <v>6</v>
      </c>
      <c r="AL124" t="s">
        <v>6</v>
      </c>
      <c r="AM124" t="s">
        <v>6</v>
      </c>
      <c r="AN124" t="s">
        <v>6</v>
      </c>
      <c r="AO124" t="s">
        <v>6</v>
      </c>
      <c r="AP124" t="s">
        <v>6</v>
      </c>
      <c r="AQ124" t="s">
        <v>6</v>
      </c>
      <c r="AR124" t="s">
        <v>6</v>
      </c>
      <c r="AS124" t="s">
        <v>6</v>
      </c>
      <c r="AT124" t="s">
        <v>6</v>
      </c>
      <c r="AU124" t="s">
        <v>6</v>
      </c>
      <c r="AV124" t="s">
        <v>6</v>
      </c>
      <c r="AW124" t="s">
        <v>6</v>
      </c>
      <c r="AX124" t="s">
        <v>6</v>
      </c>
      <c r="AY124" t="s">
        <v>6</v>
      </c>
      <c r="AZ124" t="s">
        <v>6</v>
      </c>
      <c r="BA124" t="s">
        <v>6</v>
      </c>
      <c r="BB124" t="s">
        <v>6</v>
      </c>
      <c r="BC124" t="s">
        <v>6</v>
      </c>
      <c r="BD124" t="s">
        <v>6</v>
      </c>
      <c r="BE124" t="s">
        <v>6</v>
      </c>
      <c r="BF124" t="s">
        <v>6</v>
      </c>
      <c r="BG124" t="s">
        <v>6</v>
      </c>
      <c r="BH124" t="s">
        <v>6</v>
      </c>
      <c r="BI124" t="s">
        <v>6</v>
      </c>
      <c r="BJ124" t="s">
        <v>6</v>
      </c>
      <c r="BK124" t="s">
        <v>6</v>
      </c>
      <c r="BL124" t="s">
        <v>6</v>
      </c>
      <c r="BM124" t="s">
        <v>6</v>
      </c>
      <c r="BN124" t="s">
        <v>6</v>
      </c>
      <c r="BO124" t="s">
        <v>6</v>
      </c>
      <c r="BP124" t="s">
        <v>6</v>
      </c>
      <c r="BQ124" t="s">
        <v>6</v>
      </c>
      <c r="BR124" t="s">
        <v>6</v>
      </c>
      <c r="BS124" t="s">
        <v>6</v>
      </c>
      <c r="BT124" t="s">
        <v>6</v>
      </c>
      <c r="BU124" t="s">
        <v>6</v>
      </c>
      <c r="BV124" t="s">
        <v>6</v>
      </c>
      <c r="BW124" t="s">
        <v>792</v>
      </c>
      <c r="BX124" t="s">
        <v>6</v>
      </c>
      <c r="BY124" t="s">
        <v>6</v>
      </c>
      <c r="BZ124" t="s">
        <v>6</v>
      </c>
      <c r="CA124" t="s">
        <v>6</v>
      </c>
      <c r="CB124" t="s">
        <v>6</v>
      </c>
      <c r="CC124" t="s">
        <v>6</v>
      </c>
      <c r="CD124" t="s">
        <v>6</v>
      </c>
      <c r="CE124" t="s">
        <v>6</v>
      </c>
      <c r="CF124" t="s">
        <v>6</v>
      </c>
      <c r="CG124" t="s">
        <v>6</v>
      </c>
      <c r="CH124" t="s">
        <v>6</v>
      </c>
      <c r="CI124" t="s">
        <v>6</v>
      </c>
      <c r="CJ124" t="s">
        <v>6</v>
      </c>
      <c r="CK124" t="s">
        <v>6</v>
      </c>
      <c r="CL124" t="s">
        <v>6</v>
      </c>
      <c r="CM124" t="s">
        <v>6</v>
      </c>
      <c r="CN124" t="s">
        <v>6</v>
      </c>
      <c r="CO124" t="s">
        <v>6</v>
      </c>
      <c r="CP124" t="s">
        <v>6</v>
      </c>
      <c r="CQ124" t="s">
        <v>6</v>
      </c>
      <c r="CR124" t="s">
        <v>785</v>
      </c>
      <c r="CS124" t="s">
        <v>6</v>
      </c>
      <c r="CT124" t="s">
        <v>6</v>
      </c>
      <c r="CU124" t="s">
        <v>6</v>
      </c>
      <c r="CV124" t="s">
        <v>6</v>
      </c>
      <c r="CW124" t="s">
        <v>6</v>
      </c>
      <c r="CX124" t="s">
        <v>6</v>
      </c>
      <c r="CY124" t="s">
        <v>6</v>
      </c>
      <c r="CZ124" t="s">
        <v>6</v>
      </c>
      <c r="DA124" t="s">
        <v>6</v>
      </c>
      <c r="DB124" t="s">
        <v>6</v>
      </c>
      <c r="DC124" t="s">
        <v>6</v>
      </c>
      <c r="DD124" t="s">
        <v>6</v>
      </c>
      <c r="DE124" t="s">
        <v>6</v>
      </c>
      <c r="DF124" t="s">
        <v>6</v>
      </c>
      <c r="DG124" t="s">
        <v>6</v>
      </c>
      <c r="DH124" t="s">
        <v>6</v>
      </c>
      <c r="DI124" t="s">
        <v>6</v>
      </c>
      <c r="DJ124" t="s">
        <v>6</v>
      </c>
      <c r="DK124" t="s">
        <v>6</v>
      </c>
      <c r="DL124" t="s">
        <v>6</v>
      </c>
      <c r="DM124" t="s">
        <v>6</v>
      </c>
      <c r="DN124" t="s">
        <v>6</v>
      </c>
      <c r="DO124" t="s">
        <v>6</v>
      </c>
      <c r="DP124" t="s">
        <v>6</v>
      </c>
      <c r="DQ124" t="s">
        <v>6</v>
      </c>
      <c r="DR124" t="s">
        <v>6</v>
      </c>
      <c r="DS124" t="s">
        <v>6</v>
      </c>
      <c r="DT124" t="s">
        <v>6</v>
      </c>
      <c r="DU124" t="s">
        <v>6</v>
      </c>
      <c r="DV124" t="s">
        <v>6</v>
      </c>
      <c r="DW124" t="s">
        <v>6</v>
      </c>
      <c r="DX124" t="s">
        <v>6</v>
      </c>
      <c r="DY124" t="s">
        <v>6</v>
      </c>
      <c r="DZ124" t="s">
        <v>6</v>
      </c>
      <c r="EA124" t="s">
        <v>6</v>
      </c>
      <c r="EB124" t="s">
        <v>6</v>
      </c>
      <c r="EC124" t="s">
        <v>6</v>
      </c>
      <c r="ED124" t="s">
        <v>6</v>
      </c>
      <c r="EE124" t="s">
        <v>6</v>
      </c>
      <c r="EF124" t="s">
        <v>6</v>
      </c>
      <c r="EG124" t="s">
        <v>6</v>
      </c>
      <c r="EH124" t="s">
        <v>6</v>
      </c>
      <c r="EI124" t="s">
        <v>6</v>
      </c>
      <c r="EJ124" t="s">
        <v>6</v>
      </c>
      <c r="EK124" t="s">
        <v>6</v>
      </c>
      <c r="EL124" t="s">
        <v>6</v>
      </c>
      <c r="EM124" t="s">
        <v>6</v>
      </c>
      <c r="EN124" t="s">
        <v>6</v>
      </c>
      <c r="EO124" t="s">
        <v>6</v>
      </c>
      <c r="EP124" t="s">
        <v>6</v>
      </c>
      <c r="EQ124" t="s">
        <v>6</v>
      </c>
      <c r="ER124" t="s">
        <v>6</v>
      </c>
      <c r="ES124" t="s">
        <v>6</v>
      </c>
      <c r="ET124" t="s">
        <v>6</v>
      </c>
    </row>
    <row r="125" spans="2:150" x14ac:dyDescent="0.75">
      <c r="B125" t="s">
        <v>155</v>
      </c>
      <c r="C125" t="s">
        <v>156</v>
      </c>
      <c r="D125" t="s">
        <v>146</v>
      </c>
      <c r="E125" s="2" t="s">
        <v>157</v>
      </c>
      <c r="F125" t="s">
        <v>71</v>
      </c>
      <c r="G125" t="s">
        <v>795</v>
      </c>
    </row>
    <row r="126" spans="2:150" x14ac:dyDescent="0.75">
      <c r="B126" t="s">
        <v>281</v>
      </c>
      <c r="C126" t="s">
        <v>282</v>
      </c>
      <c r="D126" t="s">
        <v>27</v>
      </c>
      <c r="E126" s="2" t="s">
        <v>283</v>
      </c>
      <c r="F126" t="s">
        <v>93</v>
      </c>
      <c r="G126" t="s">
        <v>786</v>
      </c>
    </row>
    <row r="127" spans="2:150" x14ac:dyDescent="0.75">
      <c r="B127" t="s">
        <v>378</v>
      </c>
      <c r="C127" t="s">
        <v>379</v>
      </c>
      <c r="D127" t="s">
        <v>153</v>
      </c>
      <c r="E127" s="1" t="s">
        <v>380</v>
      </c>
      <c r="F127" t="s">
        <v>40</v>
      </c>
      <c r="G127" s="11" t="s">
        <v>800</v>
      </c>
      <c r="I127" t="s">
        <v>6</v>
      </c>
      <c r="J127" t="s">
        <v>6</v>
      </c>
      <c r="K127" t="s">
        <v>6</v>
      </c>
      <c r="L127" t="s">
        <v>6</v>
      </c>
      <c r="M127" t="s">
        <v>6</v>
      </c>
      <c r="N127" t="s">
        <v>6</v>
      </c>
      <c r="O127" t="s">
        <v>6</v>
      </c>
      <c r="P127" t="s">
        <v>6</v>
      </c>
      <c r="Q127" t="s">
        <v>6</v>
      </c>
      <c r="R127" t="s">
        <v>6</v>
      </c>
      <c r="S127" t="s">
        <v>6</v>
      </c>
      <c r="T127" t="s">
        <v>6</v>
      </c>
      <c r="U127" t="s">
        <v>6</v>
      </c>
      <c r="V127" t="s">
        <v>6</v>
      </c>
      <c r="W127" t="s">
        <v>6</v>
      </c>
      <c r="X127" t="s">
        <v>6</v>
      </c>
      <c r="Y127" t="s">
        <v>6</v>
      </c>
      <c r="Z127" t="s">
        <v>6</v>
      </c>
      <c r="AA127" t="s">
        <v>6</v>
      </c>
      <c r="AB127" t="s">
        <v>6</v>
      </c>
      <c r="AC127" t="s">
        <v>6</v>
      </c>
      <c r="AD127" t="s">
        <v>6</v>
      </c>
      <c r="AE127" t="s">
        <v>6</v>
      </c>
      <c r="AF127" t="s">
        <v>6</v>
      </c>
      <c r="AG127" t="s">
        <v>6</v>
      </c>
      <c r="AH127" t="s">
        <v>6</v>
      </c>
      <c r="AI127" t="s">
        <v>6</v>
      </c>
      <c r="AJ127" t="s">
        <v>6</v>
      </c>
      <c r="AK127" t="s">
        <v>6</v>
      </c>
      <c r="AL127" t="s">
        <v>6</v>
      </c>
      <c r="AM127" t="s">
        <v>6</v>
      </c>
      <c r="AN127" t="s">
        <v>6</v>
      </c>
      <c r="AO127" t="s">
        <v>6</v>
      </c>
      <c r="AP127" t="s">
        <v>6</v>
      </c>
      <c r="AQ127" t="s">
        <v>6</v>
      </c>
      <c r="AR127" t="s">
        <v>6</v>
      </c>
      <c r="AS127" t="s">
        <v>6</v>
      </c>
      <c r="AT127" t="s">
        <v>6</v>
      </c>
      <c r="AU127" t="s">
        <v>6</v>
      </c>
      <c r="AV127" t="s">
        <v>6</v>
      </c>
      <c r="AW127" t="s">
        <v>6</v>
      </c>
      <c r="AX127" t="s">
        <v>6</v>
      </c>
      <c r="AY127" t="s">
        <v>6</v>
      </c>
      <c r="AZ127" t="s">
        <v>6</v>
      </c>
      <c r="BA127" t="s">
        <v>6</v>
      </c>
      <c r="BB127" t="s">
        <v>6</v>
      </c>
      <c r="BC127" t="s">
        <v>6</v>
      </c>
      <c r="BD127" t="s">
        <v>6</v>
      </c>
      <c r="BE127" t="s">
        <v>6</v>
      </c>
      <c r="BF127" t="s">
        <v>6</v>
      </c>
      <c r="BG127" t="s">
        <v>6</v>
      </c>
      <c r="BH127" t="s">
        <v>6</v>
      </c>
      <c r="BI127" t="s">
        <v>6</v>
      </c>
      <c r="BJ127" t="s">
        <v>6</v>
      </c>
      <c r="BK127" t="s">
        <v>6</v>
      </c>
      <c r="BL127" t="s">
        <v>6</v>
      </c>
      <c r="BM127" t="s">
        <v>6</v>
      </c>
      <c r="BN127" t="s">
        <v>6</v>
      </c>
      <c r="BO127" t="s">
        <v>6</v>
      </c>
      <c r="BP127" t="s">
        <v>6</v>
      </c>
      <c r="BQ127" t="s">
        <v>6</v>
      </c>
      <c r="BR127" t="s">
        <v>6</v>
      </c>
      <c r="BS127" t="s">
        <v>6</v>
      </c>
      <c r="BT127" t="s">
        <v>6</v>
      </c>
      <c r="BU127" t="s">
        <v>6</v>
      </c>
      <c r="BV127" t="s">
        <v>6</v>
      </c>
      <c r="BW127" t="s">
        <v>6</v>
      </c>
      <c r="BX127" t="s">
        <v>6</v>
      </c>
      <c r="BY127" t="s">
        <v>6</v>
      </c>
      <c r="BZ127" t="s">
        <v>6</v>
      </c>
      <c r="CA127" t="s">
        <v>6</v>
      </c>
      <c r="CB127" t="s">
        <v>6</v>
      </c>
      <c r="CC127" t="s">
        <v>6</v>
      </c>
      <c r="CD127" t="s">
        <v>6</v>
      </c>
      <c r="CE127" t="s">
        <v>6</v>
      </c>
      <c r="CF127" t="s">
        <v>6</v>
      </c>
      <c r="CG127" t="s">
        <v>6</v>
      </c>
      <c r="CH127" t="s">
        <v>6</v>
      </c>
      <c r="CI127" t="s">
        <v>6</v>
      </c>
      <c r="CJ127" t="s">
        <v>6</v>
      </c>
      <c r="CK127" t="s">
        <v>6</v>
      </c>
      <c r="CL127" t="s">
        <v>6</v>
      </c>
      <c r="CM127" t="s">
        <v>6</v>
      </c>
      <c r="CN127" t="s">
        <v>6</v>
      </c>
      <c r="CO127" t="s">
        <v>6</v>
      </c>
      <c r="CP127" t="s">
        <v>6</v>
      </c>
      <c r="CQ127" t="s">
        <v>6</v>
      </c>
      <c r="CR127" t="s">
        <v>6</v>
      </c>
      <c r="CS127" t="s">
        <v>6</v>
      </c>
      <c r="CT127" t="s">
        <v>6</v>
      </c>
      <c r="CU127" t="s">
        <v>6</v>
      </c>
      <c r="CV127" t="s">
        <v>6</v>
      </c>
      <c r="CW127" t="s">
        <v>6</v>
      </c>
      <c r="CX127" t="s">
        <v>6</v>
      </c>
      <c r="CY127" t="s">
        <v>6</v>
      </c>
      <c r="CZ127" t="s">
        <v>6</v>
      </c>
      <c r="DA127" t="s">
        <v>6</v>
      </c>
      <c r="DB127" t="s">
        <v>6</v>
      </c>
      <c r="DC127" t="s">
        <v>6</v>
      </c>
      <c r="DD127" t="s">
        <v>6</v>
      </c>
      <c r="DE127" t="s">
        <v>6</v>
      </c>
      <c r="DF127" t="s">
        <v>6</v>
      </c>
      <c r="DG127" t="s">
        <v>6</v>
      </c>
      <c r="DH127" t="s">
        <v>6</v>
      </c>
      <c r="DI127" t="s">
        <v>6</v>
      </c>
      <c r="DJ127" t="s">
        <v>6</v>
      </c>
      <c r="DK127" t="s">
        <v>6</v>
      </c>
      <c r="DL127" t="s">
        <v>6</v>
      </c>
      <c r="DM127" t="s">
        <v>6</v>
      </c>
      <c r="DN127" t="s">
        <v>6</v>
      </c>
      <c r="DO127" t="s">
        <v>6</v>
      </c>
      <c r="DP127" t="s">
        <v>6</v>
      </c>
      <c r="DQ127" t="s">
        <v>6</v>
      </c>
      <c r="DR127" t="s">
        <v>6</v>
      </c>
      <c r="DS127" t="s">
        <v>6</v>
      </c>
      <c r="DT127" t="s">
        <v>6</v>
      </c>
      <c r="DU127" t="s">
        <v>6</v>
      </c>
      <c r="DV127" t="s">
        <v>6</v>
      </c>
      <c r="DW127" t="s">
        <v>6</v>
      </c>
      <c r="DX127" t="s">
        <v>6</v>
      </c>
      <c r="DY127" t="s">
        <v>6</v>
      </c>
      <c r="DZ127" t="s">
        <v>6</v>
      </c>
      <c r="EA127" t="s">
        <v>792</v>
      </c>
      <c r="EB127" t="s">
        <v>6</v>
      </c>
      <c r="EC127" t="s">
        <v>6</v>
      </c>
      <c r="ED127" t="s">
        <v>6</v>
      </c>
      <c r="EE127" t="s">
        <v>6</v>
      </c>
      <c r="EF127" t="s">
        <v>6</v>
      </c>
      <c r="EG127" t="s">
        <v>6</v>
      </c>
      <c r="EH127" t="s">
        <v>6</v>
      </c>
      <c r="EI127" t="s">
        <v>6</v>
      </c>
      <c r="EJ127" t="s">
        <v>6</v>
      </c>
      <c r="EK127" t="s">
        <v>6</v>
      </c>
      <c r="EL127" t="s">
        <v>6</v>
      </c>
      <c r="EM127" t="s">
        <v>6</v>
      </c>
      <c r="EN127" t="s">
        <v>6</v>
      </c>
      <c r="EO127" t="s">
        <v>6</v>
      </c>
      <c r="EP127" t="s">
        <v>6</v>
      </c>
      <c r="EQ127" t="s">
        <v>6</v>
      </c>
      <c r="ER127" t="s">
        <v>6</v>
      </c>
      <c r="ES127" t="s">
        <v>6</v>
      </c>
      <c r="ET127" t="s">
        <v>6</v>
      </c>
    </row>
    <row r="128" spans="2:150" x14ac:dyDescent="0.75">
      <c r="B128" t="s">
        <v>266</v>
      </c>
      <c r="C128" t="s">
        <v>265</v>
      </c>
      <c r="D128" t="s">
        <v>172</v>
      </c>
      <c r="E128" s="1" t="s">
        <v>269</v>
      </c>
      <c r="F128" t="s">
        <v>10</v>
      </c>
      <c r="G128" t="s">
        <v>11</v>
      </c>
      <c r="I128" t="s">
        <v>6</v>
      </c>
      <c r="J128" t="s">
        <v>784</v>
      </c>
      <c r="K128" t="s">
        <v>792</v>
      </c>
      <c r="L128" t="s">
        <v>784</v>
      </c>
      <c r="M128" t="s">
        <v>784</v>
      </c>
      <c r="N128" t="s">
        <v>785</v>
      </c>
      <c r="O128" t="s">
        <v>6</v>
      </c>
      <c r="P128" t="s">
        <v>6</v>
      </c>
      <c r="Q128" t="s">
        <v>6</v>
      </c>
      <c r="R128" t="s">
        <v>6</v>
      </c>
      <c r="S128" t="s">
        <v>6</v>
      </c>
      <c r="T128" t="s">
        <v>6</v>
      </c>
      <c r="U128" t="s">
        <v>6</v>
      </c>
      <c r="V128" t="s">
        <v>6</v>
      </c>
      <c r="W128" t="s">
        <v>784</v>
      </c>
      <c r="X128" t="s">
        <v>6</v>
      </c>
      <c r="Y128" t="s">
        <v>784</v>
      </c>
      <c r="Z128" t="s">
        <v>6</v>
      </c>
      <c r="AA128" t="s">
        <v>792</v>
      </c>
      <c r="AB128" t="s">
        <v>6</v>
      </c>
      <c r="AC128" t="s">
        <v>6</v>
      </c>
      <c r="AD128" t="s">
        <v>6</v>
      </c>
      <c r="AE128" t="s">
        <v>784</v>
      </c>
      <c r="AF128" t="s">
        <v>6</v>
      </c>
      <c r="AG128" t="s">
        <v>6</v>
      </c>
      <c r="AH128" t="s">
        <v>6</v>
      </c>
      <c r="AI128" t="s">
        <v>6</v>
      </c>
      <c r="AJ128" t="s">
        <v>6</v>
      </c>
      <c r="AK128" t="s">
        <v>784</v>
      </c>
      <c r="AL128" t="s">
        <v>6</v>
      </c>
      <c r="AM128" t="s">
        <v>6</v>
      </c>
      <c r="AN128" t="s">
        <v>6</v>
      </c>
      <c r="AO128" t="s">
        <v>784</v>
      </c>
      <c r="AP128" t="s">
        <v>784</v>
      </c>
      <c r="AQ128" t="s">
        <v>784</v>
      </c>
      <c r="AR128" t="s">
        <v>6</v>
      </c>
      <c r="AS128" t="s">
        <v>6</v>
      </c>
      <c r="AT128" t="s">
        <v>784</v>
      </c>
      <c r="AU128" t="s">
        <v>792</v>
      </c>
      <c r="AV128" t="s">
        <v>6</v>
      </c>
      <c r="AW128" t="s">
        <v>6</v>
      </c>
      <c r="AX128" t="s">
        <v>6</v>
      </c>
      <c r="AY128" t="s">
        <v>6</v>
      </c>
      <c r="AZ128" t="s">
        <v>6</v>
      </c>
      <c r="BA128" t="s">
        <v>6</v>
      </c>
      <c r="BB128" t="s">
        <v>6</v>
      </c>
      <c r="BC128" t="s">
        <v>6</v>
      </c>
      <c r="BD128" t="s">
        <v>6</v>
      </c>
      <c r="BE128" t="s">
        <v>784</v>
      </c>
      <c r="BF128" t="s">
        <v>6</v>
      </c>
      <c r="BG128" t="s">
        <v>6</v>
      </c>
      <c r="BH128" t="s">
        <v>6</v>
      </c>
      <c r="BI128" t="s">
        <v>6</v>
      </c>
      <c r="BJ128" t="s">
        <v>784</v>
      </c>
      <c r="BK128" t="s">
        <v>6</v>
      </c>
      <c r="BL128" t="s">
        <v>6</v>
      </c>
      <c r="BM128" t="s">
        <v>784</v>
      </c>
      <c r="BN128" t="s">
        <v>6</v>
      </c>
      <c r="BO128" t="s">
        <v>6</v>
      </c>
      <c r="BP128" t="s">
        <v>784</v>
      </c>
      <c r="BQ128" t="s">
        <v>6</v>
      </c>
      <c r="BR128" t="s">
        <v>6</v>
      </c>
      <c r="BS128" t="s">
        <v>6</v>
      </c>
      <c r="BT128" t="s">
        <v>6</v>
      </c>
      <c r="BU128" t="s">
        <v>6</v>
      </c>
      <c r="BV128" t="s">
        <v>784</v>
      </c>
      <c r="BW128" t="s">
        <v>792</v>
      </c>
      <c r="BX128" t="s">
        <v>784</v>
      </c>
      <c r="BY128" t="s">
        <v>6</v>
      </c>
      <c r="BZ128" t="s">
        <v>6</v>
      </c>
      <c r="CA128" t="s">
        <v>784</v>
      </c>
      <c r="CB128" t="s">
        <v>785</v>
      </c>
      <c r="CC128" t="s">
        <v>6</v>
      </c>
      <c r="CD128" t="s">
        <v>6</v>
      </c>
      <c r="CE128" t="s">
        <v>6</v>
      </c>
      <c r="CF128" t="s">
        <v>6</v>
      </c>
      <c r="CG128" t="s">
        <v>6</v>
      </c>
      <c r="CH128" t="s">
        <v>784</v>
      </c>
      <c r="CI128" t="s">
        <v>792</v>
      </c>
      <c r="CJ128" t="s">
        <v>792</v>
      </c>
      <c r="CK128" t="s">
        <v>784</v>
      </c>
      <c r="CL128" t="s">
        <v>6</v>
      </c>
      <c r="CM128" t="s">
        <v>6</v>
      </c>
      <c r="CN128" t="s">
        <v>6</v>
      </c>
      <c r="CO128" t="s">
        <v>6</v>
      </c>
      <c r="CP128" t="s">
        <v>6</v>
      </c>
      <c r="CQ128" t="s">
        <v>6</v>
      </c>
      <c r="CR128" t="s">
        <v>6</v>
      </c>
      <c r="CS128" t="s">
        <v>785</v>
      </c>
      <c r="CT128" t="s">
        <v>6</v>
      </c>
      <c r="CU128" t="s">
        <v>6</v>
      </c>
      <c r="CV128" t="s">
        <v>6</v>
      </c>
      <c r="CW128" t="s">
        <v>784</v>
      </c>
      <c r="CX128" t="s">
        <v>784</v>
      </c>
      <c r="CY128" t="s">
        <v>784</v>
      </c>
      <c r="CZ128" t="s">
        <v>784</v>
      </c>
      <c r="DA128" t="s">
        <v>6</v>
      </c>
      <c r="DB128" t="s">
        <v>784</v>
      </c>
      <c r="DC128" t="s">
        <v>784</v>
      </c>
      <c r="DD128" t="s">
        <v>792</v>
      </c>
      <c r="DE128" t="s">
        <v>6</v>
      </c>
      <c r="DF128" t="s">
        <v>784</v>
      </c>
      <c r="DG128" t="s">
        <v>6</v>
      </c>
      <c r="DH128" t="s">
        <v>784</v>
      </c>
      <c r="DI128" t="s">
        <v>6</v>
      </c>
      <c r="DJ128" t="s">
        <v>784</v>
      </c>
      <c r="DK128" t="s">
        <v>6</v>
      </c>
      <c r="DL128" t="s">
        <v>6</v>
      </c>
      <c r="DM128" t="s">
        <v>6</v>
      </c>
      <c r="DN128" t="s">
        <v>784</v>
      </c>
      <c r="DO128" t="s">
        <v>6</v>
      </c>
      <c r="DP128" t="s">
        <v>6</v>
      </c>
      <c r="DQ128" t="s">
        <v>6</v>
      </c>
      <c r="DR128" t="s">
        <v>784</v>
      </c>
      <c r="DS128" t="s">
        <v>6</v>
      </c>
      <c r="DT128" t="s">
        <v>6</v>
      </c>
      <c r="DU128" t="s">
        <v>784</v>
      </c>
      <c r="DV128" t="s">
        <v>6</v>
      </c>
      <c r="DW128" t="s">
        <v>784</v>
      </c>
      <c r="DX128" t="s">
        <v>6</v>
      </c>
      <c r="DY128" t="s">
        <v>6</v>
      </c>
      <c r="DZ128" t="s">
        <v>784</v>
      </c>
      <c r="EA128" t="s">
        <v>6</v>
      </c>
      <c r="EB128" t="s">
        <v>6</v>
      </c>
      <c r="EC128" t="s">
        <v>6</v>
      </c>
      <c r="ED128" t="s">
        <v>6</v>
      </c>
      <c r="EE128" t="s">
        <v>785</v>
      </c>
      <c r="EF128" t="s">
        <v>784</v>
      </c>
      <c r="EG128" t="s">
        <v>6</v>
      </c>
      <c r="EH128" t="s">
        <v>6</v>
      </c>
      <c r="EI128" t="s">
        <v>6</v>
      </c>
      <c r="EJ128" t="s">
        <v>6</v>
      </c>
      <c r="EK128" t="s">
        <v>6</v>
      </c>
      <c r="EL128" t="s">
        <v>6</v>
      </c>
      <c r="EM128" t="s">
        <v>6</v>
      </c>
      <c r="EN128" t="s">
        <v>6</v>
      </c>
      <c r="EO128" t="s">
        <v>6</v>
      </c>
      <c r="EP128" t="s">
        <v>6</v>
      </c>
      <c r="EQ128" t="s">
        <v>6</v>
      </c>
      <c r="ER128" t="s">
        <v>784</v>
      </c>
      <c r="ES128" t="s">
        <v>6</v>
      </c>
      <c r="ET128" t="s">
        <v>792</v>
      </c>
    </row>
    <row r="129" spans="1:150" x14ac:dyDescent="0.75">
      <c r="B129" t="s">
        <v>60</v>
      </c>
      <c r="C129" t="s">
        <v>61</v>
      </c>
      <c r="D129" t="s">
        <v>62</v>
      </c>
      <c r="E129" t="s">
        <v>63</v>
      </c>
      <c r="F129" t="s">
        <v>10</v>
      </c>
      <c r="G129" t="s">
        <v>790</v>
      </c>
    </row>
    <row r="130" spans="1:150" x14ac:dyDescent="0.7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row>
    <row r="131" spans="1:150" x14ac:dyDescent="0.75">
      <c r="A131" t="s">
        <v>783</v>
      </c>
    </row>
    <row r="132" spans="1:150" x14ac:dyDescent="0.75">
      <c r="B132" t="s">
        <v>432</v>
      </c>
      <c r="C132" t="s">
        <v>433</v>
      </c>
      <c r="D132" t="s">
        <v>27</v>
      </c>
      <c r="E132" t="s">
        <v>434</v>
      </c>
      <c r="F132" t="s">
        <v>93</v>
      </c>
      <c r="G132" t="s">
        <v>790</v>
      </c>
    </row>
    <row r="133" spans="1:150" x14ac:dyDescent="0.75">
      <c r="B133" t="s">
        <v>292</v>
      </c>
      <c r="D133" t="s">
        <v>14</v>
      </c>
      <c r="E133" s="2" t="s">
        <v>293</v>
      </c>
      <c r="F133" t="s">
        <v>93</v>
      </c>
      <c r="G133" t="s">
        <v>786</v>
      </c>
    </row>
    <row r="134" spans="1:150" x14ac:dyDescent="0.75">
      <c r="B134" t="s">
        <v>438</v>
      </c>
      <c r="C134" t="s">
        <v>439</v>
      </c>
      <c r="D134" t="s">
        <v>440</v>
      </c>
      <c r="E134" t="s">
        <v>441</v>
      </c>
      <c r="F134" t="s">
        <v>93</v>
      </c>
      <c r="G134" t="s">
        <v>790</v>
      </c>
    </row>
    <row r="135" spans="1:150" x14ac:dyDescent="0.75">
      <c r="B135" t="s">
        <v>294</v>
      </c>
      <c r="C135" t="s">
        <v>295</v>
      </c>
      <c r="D135" t="s">
        <v>296</v>
      </c>
      <c r="E135" t="s">
        <v>297</v>
      </c>
      <c r="F135" t="s">
        <v>93</v>
      </c>
      <c r="G135" t="s">
        <v>790</v>
      </c>
    </row>
    <row r="136" spans="1:150" x14ac:dyDescent="0.75">
      <c r="B136" t="s">
        <v>435</v>
      </c>
      <c r="D136" t="s">
        <v>436</v>
      </c>
      <c r="E136" t="s">
        <v>437</v>
      </c>
      <c r="F136" t="s">
        <v>40</v>
      </c>
      <c r="G136" t="s">
        <v>790</v>
      </c>
    </row>
    <row r="137" spans="1:150" x14ac:dyDescent="0.7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c r="CY137" s="10"/>
      <c r="CZ137" s="10"/>
      <c r="DA137" s="10"/>
      <c r="DB137" s="10"/>
      <c r="DC137" s="10"/>
      <c r="DD137" s="10"/>
      <c r="DE137" s="10"/>
      <c r="DF137" s="10"/>
      <c r="DG137" s="10"/>
      <c r="DH137" s="10"/>
      <c r="DI137" s="10"/>
      <c r="DJ137" s="10"/>
      <c r="DK137" s="10"/>
      <c r="DL137" s="10"/>
      <c r="DM137" s="10"/>
      <c r="DN137" s="10"/>
      <c r="DO137" s="10"/>
      <c r="DP137" s="10"/>
      <c r="DQ137" s="10"/>
      <c r="DR137" s="10"/>
      <c r="DS137" s="10"/>
      <c r="DT137" s="10"/>
      <c r="DU137" s="10"/>
      <c r="DV137" s="10"/>
      <c r="DW137" s="10"/>
      <c r="DX137" s="10"/>
      <c r="DY137" s="10"/>
      <c r="DZ137" s="10"/>
      <c r="EA137" s="10"/>
      <c r="EB137" s="10"/>
      <c r="EC137" s="10"/>
      <c r="ED137" s="10"/>
      <c r="EE137" s="10"/>
      <c r="EF137" s="10"/>
      <c r="EG137" s="10"/>
      <c r="EH137" s="10"/>
      <c r="EI137" s="10"/>
      <c r="EJ137" s="10"/>
      <c r="EK137" s="10"/>
      <c r="EL137" s="10"/>
      <c r="EM137" s="10"/>
      <c r="EN137" s="10"/>
      <c r="EO137" s="10"/>
      <c r="EP137" s="10"/>
      <c r="EQ137" s="10"/>
      <c r="ER137" s="10"/>
      <c r="ES137" s="10"/>
      <c r="ET137" s="10"/>
    </row>
  </sheetData>
  <sortState ref="A5:G136">
    <sortCondition ref="A6:A136"/>
    <sortCondition ref="B6:B136"/>
  </sortState>
  <conditionalFormatting sqref="I6:ET136">
    <cfRule type="containsText" dxfId="15" priority="1" operator="containsText" text="N">
      <formula>NOT(ISERROR(SEARCH("N",I6)))</formula>
    </cfRule>
  </conditionalFormatting>
  <hyperlinks>
    <hyperlink ref="K2" r:id="rId1" xr:uid="{29E49E9C-C631-45E8-BE35-A7E0220FFD19}"/>
    <hyperlink ref="M2" r:id="rId2" xr:uid="{1C32505E-AAAF-43FF-8054-BD1DB5E5B064}"/>
    <hyperlink ref="P2" r:id="rId3" display="http://mgaleg.maryland.gov/webmga/frmMain.aspx?pid=sponpage&amp;tab=subject6&amp;id=atterbeary01&amp;stab=01" xr:uid="{1B4B024C-CBAB-4812-A05F-771A1A78BD85}"/>
    <hyperlink ref="R2" r:id="rId4" xr:uid="{A7E688EE-CE5F-48A9-B235-73C5ADAC1C1C}"/>
    <hyperlink ref="S2" r:id="rId5" display="http://mgaleg.maryland.gov/webmga/frmMain.aspx?pid=sponpage&amp;tab=subject6&amp;id=barnes02&amp;stab=01" xr:uid="{0EE5E991-2321-40D6-B436-11C22B227286}"/>
    <hyperlink ref="T2" r:id="rId6" xr:uid="{705C5CEB-44A3-42A1-BFF9-BDDEAB61027F}"/>
    <hyperlink ref="V2" r:id="rId7" display="http://mgaleg.maryland.gov/webmga/frmMain.aspx?pid=sponpage&amp;tab=subject6&amp;id=barve&amp;stab=01" xr:uid="{C76EA834-ABA8-4652-A660-83ED9C9E72F1}"/>
    <hyperlink ref="AA2" r:id="rId8" xr:uid="{F19539D4-296B-466C-AEEE-727A7DDD4B3B}"/>
    <hyperlink ref="AC2" r:id="rId9" display="http://mgaleg.maryland.gov/webmga/frmMain.aspx?pid=sponpage&amp;tab=subject6&amp;id=bromwell&amp;stab=01" xr:uid="{CD75D5A0-2F7D-42B2-811B-EE1440C54209}"/>
    <hyperlink ref="AD2" r:id="rId10" xr:uid="{A2A2E427-64E2-4BA1-9AAE-F05D36BFEA58}"/>
    <hyperlink ref="AJ2" r:id="rId11" xr:uid="{AD9BB594-CD4E-4E0C-B405-2AAF6028B790}"/>
    <hyperlink ref="AL2" r:id="rId12" xr:uid="{D6C77AF5-CDF2-46E2-91CB-715EDB9F7E41}"/>
    <hyperlink ref="AP2" r:id="rId13" xr:uid="{0903DEC6-0869-46F9-ACAE-F452E52F2031}"/>
    <hyperlink ref="AR2" r:id="rId14" display="http://mgaleg.maryland.gov/webmga/frmMain.aspx?pid=sponpage&amp;tab=subject6&amp;id=clippinger&amp;stab=01" xr:uid="{1BACE732-E731-4B9F-914F-BA4DEBB39A0D}"/>
    <hyperlink ref="AS2" r:id="rId15" display="http://mgaleg.maryland.gov/webmga/frmMain.aspx?pid=sponpage&amp;tab=subject6&amp;id=conaway&amp;stab=01" xr:uid="{294D1F3E-F2F8-4E22-BC9E-D54867E1B20F}"/>
    <hyperlink ref="AX2" r:id="rId16" xr:uid="{B50C02B5-E504-40DA-A773-D0775F609912}"/>
    <hyperlink ref="AZ2" r:id="rId17" display="http://mgaleg.maryland.gov/webmga/frmMain.aspx?pid=sponpage&amp;tab=subject6&amp;id=davis%20d&amp;stab=01" xr:uid="{579EA613-EE20-4594-937E-98B48BFC439E}"/>
    <hyperlink ref="BA2" r:id="rId18" xr:uid="{CCC9CAFB-AF5F-4299-9549-A0D71B7EABB0}"/>
    <hyperlink ref="BB2" r:id="rId19" xr:uid="{260370CA-C49B-4821-8223-81848C952D77}"/>
    <hyperlink ref="BD2" r:id="rId20" xr:uid="{689C11F6-DEAB-44F8-8C18-46C07661F06E}"/>
    <hyperlink ref="BH2" r:id="rId21" xr:uid="{57DB3214-EAAF-48AF-BAC7-3575AFEFA285}"/>
    <hyperlink ref="BI2" r:id="rId22" display="http://mgaleg.maryland.gov/webmga/frmMain.aspx?pid=sponpage&amp;tab=subject6&amp;id=gaines&amp;stab=01" xr:uid="{A93092D2-4E6C-4564-946B-1BEC438866ED}"/>
    <hyperlink ref="BJ2" r:id="rId23" xr:uid="{5DCE6382-8F86-4F17-9CF8-2B7CF4411EE4}"/>
    <hyperlink ref="BK2" r:id="rId24" xr:uid="{E81A96D1-BD0E-4D1B-888B-FE9290F604E2}"/>
    <hyperlink ref="BL2" r:id="rId25" xr:uid="{EB21625F-3D02-41F7-9732-2AEF3674EAD3}"/>
    <hyperlink ref="BM2" r:id="rId26" display="http://mgaleg.maryland.gov/webmga/frmMain.aspx?pid=sponpage&amp;tab=subject6&amp;id=grammer01&amp;stab=01" xr:uid="{1A1833F3-D7EB-4C37-893D-45AB972B3A7E}"/>
    <hyperlink ref="BR2" r:id="rId27" xr:uid="{334F6D02-8E68-4807-9B73-A86105333993}"/>
    <hyperlink ref="BS2" r:id="rId28" xr:uid="{BBED4750-3ABE-4145-8CE4-D5CB5DBC5601}"/>
    <hyperlink ref="BX2" r:id="rId29" xr:uid="{62C8DFFA-EECF-41B4-81CB-1B9DDF8A7614}"/>
    <hyperlink ref="CA2" r:id="rId30" xr:uid="{2FE4E0E6-9965-4CFC-BA3B-9A96E351050D}"/>
    <hyperlink ref="CB2" r:id="rId31" xr:uid="{F49CC1A6-E417-4152-8183-ABBA66B09FCF}"/>
    <hyperlink ref="CD2" r:id="rId32" xr:uid="{CBC59BB9-BCEE-40FA-8B29-DE7E00308D49}"/>
    <hyperlink ref="CE2" r:id="rId33" display="http://mgaleg.maryland.gov/webmga/frmMain.aspx?pid=sponpage&amp;tab=subject6&amp;id=kaiser&amp;stab=01" xr:uid="{079D1C92-E0BD-4627-948B-3D63932262F8}"/>
    <hyperlink ref="CF2" r:id="rId34" xr:uid="{E8096D3A-845E-4EA9-988B-4F36653E07F7}"/>
    <hyperlink ref="CJ2" r:id="rId35" xr:uid="{052BFB62-D69B-45AF-882C-C9E8C9D3903A}"/>
    <hyperlink ref="CK2" r:id="rId36" xr:uid="{18277279-0F30-447B-A9D2-755C91716E04}"/>
    <hyperlink ref="BT2" r:id="rId37" xr:uid="{432B5067-6FA4-4282-87CC-67C884645E32}"/>
    <hyperlink ref="CO2" r:id="rId38" display="http://mgaleg.maryland.gov/webmga/frmMain.aspx?pid=sponpage&amp;tab=subject6&amp;id=lewis02&amp;stab=01" xr:uid="{9DADBBB6-FC73-473A-BECD-946DFA6C6E38}"/>
    <hyperlink ref="CP2" r:id="rId39" xr:uid="{AFAD46FF-00BE-43F6-83F7-CDCBAE448C66}"/>
    <hyperlink ref="CQ2" r:id="rId40" xr:uid="{8F71B896-A925-4AAC-BE3C-3170BD6E65F4}"/>
    <hyperlink ref="CS2" r:id="rId41" display="http://mgaleg.maryland.gov/webmga/frmMain.aspx?pid=sponpage&amp;tab=subject6&amp;id=long01&amp;stab=01" xr:uid="{35011976-5093-4324-A70C-4BA0F367381D}"/>
    <hyperlink ref="CV2" r:id="rId42" xr:uid="{DA9DD9D0-A6C1-4567-A61D-3F9D204F4588}"/>
    <hyperlink ref="Q2" r:id="rId43" xr:uid="{2975E84A-2BE3-4BA1-8E99-6D2890064E6B}"/>
    <hyperlink ref="CW2" r:id="rId44" xr:uid="{29831881-3818-4413-BB67-ECB6A265EC8F}"/>
    <hyperlink ref="DA2" r:id="rId45" display="http://mgaleg.maryland.gov/webmga/frmMain.aspx?pid=sponpage&amp;tab=subject6&amp;id=mcintosh&amp;stab=01" xr:uid="{EFC20C4A-5575-4BAB-867D-036DE3B7DC74}"/>
    <hyperlink ref="DC2" r:id="rId46" xr:uid="{FFE6DB29-D2A7-407C-BAF7-22C51540C5BB}"/>
    <hyperlink ref="DE2" r:id="rId47" xr:uid="{A2DE9837-81F5-483F-8268-E040A72421AD}"/>
    <hyperlink ref="DG2" r:id="rId48" xr:uid="{755AD9A4-7440-4D96-9FA0-0AB4670F2840}"/>
    <hyperlink ref="DK2" r:id="rId49" display="http://mgaleg.maryland.gov/webmga/frmMain.aspx?pid=sponpage&amp;tab=subject6&amp;id=patterson02&amp;stab=01" xr:uid="{E99F60DF-520C-436A-B897-710B02509F2C}"/>
    <hyperlink ref="DL2" r:id="rId50" display="http://mgaleg.maryland.gov/webmga/frmMain.aspx?pid=sponpage&amp;tab=subject6&amp;id=pena&amp;stab=01" xr:uid="{BD72D112-3AFB-44D8-A10A-46A4540E0654}"/>
    <hyperlink ref="DM2" r:id="rId51" xr:uid="{7DC77E7F-23F5-48DA-97AA-CAB34CF9C2F4}"/>
    <hyperlink ref="DP2" r:id="rId52" xr:uid="{31EA8E57-33EA-472A-9122-AB362DC75E6A}"/>
    <hyperlink ref="DS2" r:id="rId53" xr:uid="{330BCE08-3B9A-40AF-874E-D326F1BC10FD}"/>
    <hyperlink ref="DU2" r:id="rId54" xr:uid="{D5EA8308-3DA5-46CB-B719-C485420DA5D8}"/>
    <hyperlink ref="DV2" r:id="rId55" xr:uid="{8637FC57-4A75-46AF-9133-DBEDF5C0D124}"/>
    <hyperlink ref="DW2" r:id="rId56" xr:uid="{FE1CC367-FC29-40E5-A27A-330561EE092B}"/>
    <hyperlink ref="DZ2" r:id="rId57" xr:uid="{0E518DA0-F1A6-485F-9DD7-82421D244566}"/>
    <hyperlink ref="EC2" r:id="rId58" display="http://mgaleg.maryland.gov/webmga/frmMain.aspx?pid=sponpage&amp;tab=subject6&amp;id=stein&amp;stab=01" xr:uid="{717609A0-F275-4B80-9354-3C1D6410684E}"/>
    <hyperlink ref="EF2" r:id="rId59" xr:uid="{702368AA-E97F-4FBD-B4A1-2B7AC699440C}"/>
    <hyperlink ref="EI2" r:id="rId60" xr:uid="{2FE18804-D6B7-4087-AFFD-5353D7503111}"/>
    <hyperlink ref="EK2" r:id="rId61" xr:uid="{6AE7C4D6-4813-472F-B4C5-E16D171C57AB}"/>
    <hyperlink ref="EL2" r:id="rId62" display="http://mgaleg.maryland.gov/webmga/frmMain.aspx?pid=sponpage&amp;tab=subject6&amp;id=washington%20a&amp;stab=01" xr:uid="{65F4D054-D0F8-4ED4-B352-A757210D2E7D}"/>
    <hyperlink ref="EP2" r:id="rId63" xr:uid="{38E8951C-5505-422F-A07A-D43D5EB8FDAD}"/>
    <hyperlink ref="EQ2" r:id="rId64" xr:uid="{D1A931F6-7D2E-4352-9690-F4D1D227E768}"/>
    <hyperlink ref="W2" r:id="rId65" xr:uid="{EF0325E7-A109-4A12-A33B-683056A37A10}"/>
    <hyperlink ref="AE2" r:id="rId66" xr:uid="{BF7DD762-7DD7-4AAD-B97D-51C6D43889BB}"/>
    <hyperlink ref="DB2" r:id="rId67" xr:uid="{EFA13356-4E4A-4212-B6A3-A3886BC05105}"/>
    <hyperlink ref="DJ2" r:id="rId68" xr:uid="{143F7452-982C-4036-8CE3-E647B3CB32CD}"/>
    <hyperlink ref="ER2" r:id="rId69" xr:uid="{BCCB019B-5868-42B0-97C4-70E49EA91379}"/>
    <hyperlink ref="AT2" r:id="rId70" xr:uid="{105E4644-9FA5-4298-A186-D38AC9829C8A}"/>
    <hyperlink ref="CG2" r:id="rId71" xr:uid="{AC738D67-297E-46AB-BEC7-A7D2AAACCA08}"/>
    <hyperlink ref="CL2" r:id="rId72" display="http://mgaleg.maryland.gov/webmga/frmMain.aspx?pid=sponpage&amp;tab=subject6&amp;id=krimm01&amp;stab=01" xr:uid="{7FF90E58-7270-403E-9681-126488C172B9}"/>
    <hyperlink ref="ES2" r:id="rId73" xr:uid="{9931DFB9-08FE-4D9C-9BEF-F6B4ADDD00A6}"/>
    <hyperlink ref="CI2" r:id="rId74" xr:uid="{95EC460F-1B21-4DCC-A2EB-911611C838C1}"/>
    <hyperlink ref="DD2" r:id="rId75" xr:uid="{50C83F92-4639-4182-ACB1-326B1E5C9867}"/>
    <hyperlink ref="BU2" r:id="rId76" xr:uid="{694AE5DE-53B4-46EE-AA1F-B3AE135F5AAA}"/>
    <hyperlink ref="EJ2" r:id="rId77" xr:uid="{C8FDDC39-F3DC-4FA6-90D8-EE485CFB36DB}"/>
    <hyperlink ref="DO2" r:id="rId78" xr:uid="{E5F706B4-45FE-495E-87A9-5C5284995EEB}"/>
    <hyperlink ref="BZ2" r:id="rId79" xr:uid="{324A9D05-A411-42C8-98FC-4E53FAAD9D1F}"/>
    <hyperlink ref="BE2" r:id="rId80" xr:uid="{59F02068-E968-446F-9025-2F7D43F329E7}"/>
    <hyperlink ref="AF2" r:id="rId81" display="http://mgaleg.maryland.gov/webmga/frmMain.aspx?pid=sponpage&amp;tab=subject6&amp;id=busch&amp;stab=01" xr:uid="{5D4945B8-8CB4-49BE-A8C4-2A17CB9E819F}"/>
    <hyperlink ref="AI2" r:id="rId82" xr:uid="{1735D962-0655-4CBE-8B79-D35E15E67DC9}"/>
    <hyperlink ref="DF2" r:id="rId83" xr:uid="{0A22141B-7568-4ABC-9E8D-D545788F87C2}"/>
    <hyperlink ref="BW2" r:id="rId84" xr:uid="{845117C8-92CB-4AAA-B679-F335D86F6762}"/>
    <hyperlink ref="CH2" r:id="rId85" xr:uid="{111101BE-1518-4AC6-BAE9-039CB15C3F68}"/>
    <hyperlink ref="AQ2" r:id="rId86" xr:uid="{12626694-B82C-4F27-8A3F-A2E462F7DEFC}"/>
    <hyperlink ref="AK2" r:id="rId87" xr:uid="{186048F6-0D0F-4CBD-9860-07DA8070D592}"/>
    <hyperlink ref="BV2" r:id="rId88" xr:uid="{25DDD364-B5CE-4910-9C2A-B06FFC68DC3A}"/>
    <hyperlink ref="CR2" r:id="rId89" xr:uid="{166CB19E-ABBF-4FC3-8081-B8677EADE12C}"/>
    <hyperlink ref="CZ2" r:id="rId90" xr:uid="{D77D0344-5435-4AB5-B62C-B18EA50CF28F}"/>
    <hyperlink ref="DR2" r:id="rId91" display="http://mgaleg.maryland.gov/webmga/frmMain.aspx?pid=sponpage&amp;tab=subject6&amp;id=reilly01&amp;stab=01" xr:uid="{3D0113DF-F585-46C5-9C86-95F4ABBDA08C}"/>
    <hyperlink ref="DX2" r:id="rId92" xr:uid="{859A19B2-E4BD-4231-A231-E4F19E35FF96}"/>
    <hyperlink ref="L2" r:id="rId93" xr:uid="{A83F4C59-26F5-4ED6-BD89-8842F6F4A7E1}"/>
    <hyperlink ref="CY2" r:id="rId94" xr:uid="{14CD3E51-D111-4FBF-8E05-72F57EA207C2}"/>
    <hyperlink ref="DH2" r:id="rId95" xr:uid="{10009000-9D96-4552-A3D4-B8D8E29F9425}"/>
    <hyperlink ref="CM2" r:id="rId96" xr:uid="{12D85A52-387C-48D2-BB9D-D522E6F8262B}"/>
    <hyperlink ref="EE2" r:id="rId97" xr:uid="{B6D71D3A-A2DB-4821-8B20-DC20B7E2E16B}"/>
    <hyperlink ref="BQ2" r:id="rId98" xr:uid="{DE45D5CE-87ED-44D5-9E61-257BA54B01F6}"/>
    <hyperlink ref="ET2" r:id="rId99" xr:uid="{A279FD94-DDF7-4E84-BF38-52E8E89D2A58}"/>
    <hyperlink ref="J2" r:id="rId100" xr:uid="{06753643-7EEA-4313-A784-6EC6330DDB25}"/>
    <hyperlink ref="U2" r:id="rId101" xr:uid="{0D626411-07AF-4897-9FDA-A778AD890733}"/>
    <hyperlink ref="DT2" r:id="rId102" xr:uid="{3822480D-C68D-40DA-ADB7-68BCFC7FBD68}"/>
    <hyperlink ref="AG2" r:id="rId103" xr:uid="{ADAB8F84-3E12-4867-AB4D-FF908DD8A441}"/>
    <hyperlink ref="AO2" r:id="rId104" xr:uid="{86E29CFA-020B-450F-8B9E-8E3B83541AD5}"/>
    <hyperlink ref="X2" r:id="rId105" xr:uid="{88B7CEB0-5AAD-4834-9081-5919DB579F8B}"/>
    <hyperlink ref="Y2" r:id="rId106" xr:uid="{492F4764-B87E-4DD1-88F7-019FB5447C61}"/>
    <hyperlink ref="AH2" r:id="rId107" xr:uid="{4696DE70-7D24-4692-829C-C3744DEB8FD4}"/>
    <hyperlink ref="BN2" r:id="rId108" xr:uid="{07D45D14-C16A-415F-B38E-DFC16353B016}"/>
    <hyperlink ref="CX2" r:id="rId109" xr:uid="{2EC2C2DA-C75D-42E1-8D51-9233B2AFD058}"/>
    <hyperlink ref="N2" r:id="rId110" xr:uid="{1CAA13FC-9421-4ACA-A6F0-40F1C553B5FB}"/>
    <hyperlink ref="BC2" r:id="rId111" xr:uid="{9DF2B459-CC07-4A6D-82BA-1EE5AFB6C46C}"/>
    <hyperlink ref="EO2" r:id="rId112" xr:uid="{3EF22CAE-B7B7-40C1-AA9B-FF0B3E582EE1}"/>
    <hyperlink ref="O2" r:id="rId113" xr:uid="{8BC752C9-06F6-4215-9E7A-DF0A1C052775}"/>
    <hyperlink ref="AB2" r:id="rId114" xr:uid="{03DA7ABF-F231-4909-92FB-890306549DD3}"/>
    <hyperlink ref="Z2" r:id="rId115" xr:uid="{6C9FB222-E416-49E6-8753-D324817E8B28}"/>
    <hyperlink ref="EA2" r:id="rId116" xr:uid="{E5BE3ED7-A4EB-4899-BBB7-31297D442D8F}"/>
    <hyperlink ref="AY2" r:id="rId117" xr:uid="{501499BF-8056-4A86-9573-CA2426BBDA3F}"/>
    <hyperlink ref="AU2" r:id="rId118" xr:uid="{CFD869C6-C507-4C4F-9539-DAAA34EDFEF2}"/>
    <hyperlink ref="DN2" r:id="rId119" xr:uid="{D3E4C0A6-837E-48EF-A3F5-6D2821A2E181}"/>
    <hyperlink ref="CC2" r:id="rId120" xr:uid="{2109D020-9604-4CB2-A943-E63200132F13}"/>
    <hyperlink ref="EG2" r:id="rId121" xr:uid="{4BCA215D-2F51-41A4-828A-8E7CBCFFE20E}"/>
    <hyperlink ref="EM2" r:id="rId122" xr:uid="{12F8B1A2-18EB-4EC9-8A92-A5A67E34D756}"/>
    <hyperlink ref="DQ2" r:id="rId123" xr:uid="{F8C17829-3C12-4E23-97B0-3BC00DC99071}"/>
    <hyperlink ref="CU2" r:id="rId124" xr:uid="{E9665076-4DF7-4314-8933-F99B19182164}"/>
    <hyperlink ref="DI2" r:id="rId125" xr:uid="{1573515A-090A-406F-A40C-41256CD57182}"/>
    <hyperlink ref="DY2" r:id="rId126" xr:uid="{2BDB9888-BCFC-4E5D-A753-EF3D355A0D98}"/>
    <hyperlink ref="EB2" r:id="rId127" xr:uid="{AAFE0995-F464-41E1-B3D0-B5B1FE2DE5EC}"/>
    <hyperlink ref="AW2" r:id="rId128" xr:uid="{2DCF4834-ABC8-4D2C-94DC-2A986518E901}"/>
    <hyperlink ref="ED2" r:id="rId129" xr:uid="{533A020A-DD2C-41E6-B57B-B2E5A753D629}"/>
    <hyperlink ref="AM2" r:id="rId130" xr:uid="{972ECB07-9A4C-4A25-8857-FAA7FF79EF79}"/>
    <hyperlink ref="I2" r:id="rId131" xr:uid="{EB862C28-80E7-4CE5-9679-7E23FD0D03E5}"/>
    <hyperlink ref="CT2" r:id="rId132" xr:uid="{71A338DA-07BD-47DE-8C32-48E1881717AB}"/>
    <hyperlink ref="BG2" r:id="rId133" xr:uid="{A8F42D95-CD4C-4F76-B57E-14A94F2E0CAD}"/>
    <hyperlink ref="AN2" r:id="rId134" xr:uid="{8229C2D0-899F-4BDE-B452-FAB25583DE71}"/>
    <hyperlink ref="EH2" r:id="rId135" xr:uid="{325C9A45-A6DC-454B-BA55-30F2E08D7ACE}"/>
    <hyperlink ref="EN2" r:id="rId136" xr:uid="{FBDD7545-F348-4521-8E84-8709329DBD27}"/>
    <hyperlink ref="BY2" r:id="rId137" xr:uid="{6A081B23-CF82-45C2-A34B-8288345D0668}"/>
    <hyperlink ref="BF2" r:id="rId138" xr:uid="{260EC4B6-29CC-4BE6-A50F-C6C2C2DF2816}"/>
    <hyperlink ref="CN2" r:id="rId139" xr:uid="{3F771D07-3FBB-4E96-B8C5-34B2D6B9BB1A}"/>
    <hyperlink ref="AV2" r:id="rId140" xr:uid="{9E8628E9-33DB-4A43-9D0A-32A2B84C69ED}"/>
    <hyperlink ref="BP2" r:id="rId141" xr:uid="{E3B1982F-27E9-4C82-BBDE-878DC06896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62BE9-1C27-4964-A9B8-64D39CCCF210}">
  <sheetPr>
    <tabColor theme="4"/>
  </sheetPr>
  <dimension ref="A1:BB202"/>
  <sheetViews>
    <sheetView zoomScale="70" zoomScaleNormal="70" workbookViewId="0">
      <pane ySplit="1" topLeftCell="A78" activePane="bottomLeft" state="frozen"/>
      <selection pane="bottomLeft" activeCell="AY93" sqref="AY93"/>
    </sheetView>
  </sheetViews>
  <sheetFormatPr defaultRowHeight="14.75" x14ac:dyDescent="0.75"/>
  <cols>
    <col min="1" max="1" width="14.90625" customWidth="1"/>
    <col min="3" max="3" width="11.953125" customWidth="1"/>
    <col min="4" max="4" width="15.54296875" customWidth="1"/>
    <col min="5" max="5" width="42.36328125" customWidth="1"/>
    <col min="6" max="6" width="37.36328125" bestFit="1" customWidth="1"/>
    <col min="7" max="7" width="24.5" customWidth="1"/>
  </cols>
  <sheetData>
    <row r="1" spans="1:54" ht="76" x14ac:dyDescent="0.75">
      <c r="A1" s="4"/>
      <c r="B1" s="5"/>
      <c r="D1" s="7"/>
      <c r="H1" s="8" t="s">
        <v>730</v>
      </c>
      <c r="I1" s="8" t="s">
        <v>585</v>
      </c>
      <c r="J1" s="8" t="s">
        <v>490</v>
      </c>
      <c r="K1" s="9" t="s">
        <v>718</v>
      </c>
      <c r="L1" s="8" t="s">
        <v>755</v>
      </c>
      <c r="M1" s="8" t="s">
        <v>557</v>
      </c>
      <c r="N1" s="9" t="s">
        <v>638</v>
      </c>
      <c r="O1" s="9" t="s">
        <v>590</v>
      </c>
      <c r="P1" s="9" t="s">
        <v>635</v>
      </c>
      <c r="Q1" s="8" t="s">
        <v>483</v>
      </c>
      <c r="R1" s="8" t="s">
        <v>615</v>
      </c>
      <c r="S1" s="9" t="s">
        <v>675</v>
      </c>
      <c r="T1" s="9" t="s">
        <v>572</v>
      </c>
      <c r="U1" s="8" t="s">
        <v>646</v>
      </c>
      <c r="V1" s="8" t="s">
        <v>723</v>
      </c>
      <c r="W1" s="9" t="s">
        <v>652</v>
      </c>
      <c r="X1" s="8" t="s">
        <v>552</v>
      </c>
      <c r="Y1" s="9" t="s">
        <v>664</v>
      </c>
      <c r="Z1" s="8" t="s">
        <v>602</v>
      </c>
      <c r="AA1" s="9" t="s">
        <v>630</v>
      </c>
      <c r="AB1" s="9" t="s">
        <v>540</v>
      </c>
      <c r="AC1" s="9" t="s">
        <v>685</v>
      </c>
      <c r="AD1" s="9" t="s">
        <v>519</v>
      </c>
      <c r="AE1" s="9" t="s">
        <v>705</v>
      </c>
      <c r="AF1" s="9" t="s">
        <v>514</v>
      </c>
      <c r="AG1" s="8" t="s">
        <v>695</v>
      </c>
      <c r="AH1" s="8" t="s">
        <v>546</v>
      </c>
      <c r="AI1" s="9" t="s">
        <v>680</v>
      </c>
      <c r="AJ1" s="8" t="s">
        <v>567</v>
      </c>
      <c r="AK1" s="9" t="s">
        <v>749</v>
      </c>
      <c r="AL1" s="9" t="s">
        <v>576</v>
      </c>
      <c r="AM1" s="8" t="s">
        <v>728</v>
      </c>
      <c r="AN1" s="8" t="s">
        <v>713</v>
      </c>
      <c r="AO1" s="9" t="s">
        <v>711</v>
      </c>
      <c r="AP1" s="9" t="s">
        <v>600</v>
      </c>
      <c r="AQ1" s="9" t="s">
        <v>495</v>
      </c>
      <c r="AR1" s="9" t="s">
        <v>746</v>
      </c>
      <c r="AS1" s="9" t="s">
        <v>510</v>
      </c>
      <c r="AT1" s="9" t="s">
        <v>762</v>
      </c>
      <c r="AU1" s="9" t="s">
        <v>485</v>
      </c>
      <c r="AV1" s="9" t="s">
        <v>700</v>
      </c>
      <c r="AW1" s="8" t="s">
        <v>690</v>
      </c>
      <c r="AX1" s="8" t="s">
        <v>562</v>
      </c>
      <c r="AY1" s="8" t="s">
        <v>526</v>
      </c>
      <c r="AZ1" s="9" t="s">
        <v>620</v>
      </c>
      <c r="BA1" s="9" t="s">
        <v>524</v>
      </c>
      <c r="BB1" s="9" t="s">
        <v>670</v>
      </c>
    </row>
    <row r="2" spans="1:54" x14ac:dyDescent="0.75">
      <c r="A2" s="4"/>
      <c r="B2" s="5"/>
      <c r="D2" s="6"/>
      <c r="H2" s="5" t="s">
        <v>729</v>
      </c>
      <c r="I2" s="5" t="s">
        <v>584</v>
      </c>
      <c r="J2" s="5" t="s">
        <v>486</v>
      </c>
      <c r="K2" s="5" t="s">
        <v>714</v>
      </c>
      <c r="L2" s="5" t="s">
        <v>754</v>
      </c>
      <c r="M2" s="5" t="s">
        <v>553</v>
      </c>
      <c r="N2" s="5" t="s">
        <v>637</v>
      </c>
      <c r="O2" s="5" t="s">
        <v>589</v>
      </c>
      <c r="P2" s="5">
        <v>1</v>
      </c>
      <c r="Q2" s="5" t="s">
        <v>481</v>
      </c>
      <c r="R2" s="5" t="s">
        <v>611</v>
      </c>
      <c r="S2" s="5" t="s">
        <v>671</v>
      </c>
      <c r="T2" s="5" t="s">
        <v>568</v>
      </c>
      <c r="U2" s="5" t="s">
        <v>645</v>
      </c>
      <c r="V2" s="5" t="s">
        <v>719</v>
      </c>
      <c r="W2" s="5" t="s">
        <v>648</v>
      </c>
      <c r="X2" s="5" t="s">
        <v>548</v>
      </c>
      <c r="Y2" s="5" t="s">
        <v>660</v>
      </c>
      <c r="Z2" s="5">
        <v>9</v>
      </c>
      <c r="AA2" s="5">
        <v>4</v>
      </c>
      <c r="AB2" s="5">
        <v>7</v>
      </c>
      <c r="AC2" s="5" t="s">
        <v>681</v>
      </c>
      <c r="AD2" s="5" t="s">
        <v>515</v>
      </c>
      <c r="AE2" s="5" t="s">
        <v>701</v>
      </c>
      <c r="AF2" s="5">
        <v>8</v>
      </c>
      <c r="AG2" s="5" t="s">
        <v>691</v>
      </c>
      <c r="AH2" s="5" t="s">
        <v>542</v>
      </c>
      <c r="AI2" s="5" t="s">
        <v>676</v>
      </c>
      <c r="AJ2" s="5" t="s">
        <v>563</v>
      </c>
      <c r="AK2" s="5" t="s">
        <v>748</v>
      </c>
      <c r="AL2" s="5" t="s">
        <v>575</v>
      </c>
      <c r="AM2" s="5" t="s">
        <v>724</v>
      </c>
      <c r="AN2" s="5" t="s">
        <v>712</v>
      </c>
      <c r="AO2" s="5" t="s">
        <v>707</v>
      </c>
      <c r="AP2" s="5">
        <v>5</v>
      </c>
      <c r="AQ2" s="5" t="s">
        <v>491</v>
      </c>
      <c r="AR2" s="5" t="s">
        <v>742</v>
      </c>
      <c r="AS2" s="5">
        <v>6</v>
      </c>
      <c r="AT2" s="5">
        <v>2</v>
      </c>
      <c r="AU2" s="5" t="s">
        <v>484</v>
      </c>
      <c r="AV2" s="5" t="s">
        <v>696</v>
      </c>
      <c r="AW2" s="5" t="s">
        <v>686</v>
      </c>
      <c r="AX2" s="5" t="s">
        <v>558</v>
      </c>
      <c r="AY2" s="5" t="s">
        <v>525</v>
      </c>
      <c r="AZ2" s="5">
        <v>3</v>
      </c>
      <c r="BA2" s="5" t="s">
        <v>520</v>
      </c>
      <c r="BB2" s="5" t="s">
        <v>666</v>
      </c>
    </row>
    <row r="3" spans="1:54" x14ac:dyDescent="0.75">
      <c r="A3" t="s">
        <v>0</v>
      </c>
      <c r="B3" t="s">
        <v>1</v>
      </c>
      <c r="C3" t="s">
        <v>2</v>
      </c>
      <c r="D3" t="s">
        <v>3</v>
      </c>
      <c r="E3" t="s">
        <v>4</v>
      </c>
      <c r="F3" t="s">
        <v>774</v>
      </c>
      <c r="G3" t="s">
        <v>775</v>
      </c>
      <c r="H3" t="s">
        <v>482</v>
      </c>
      <c r="I3" t="s">
        <v>482</v>
      </c>
      <c r="J3" t="s">
        <v>482</v>
      </c>
      <c r="K3" t="s">
        <v>482</v>
      </c>
      <c r="L3" t="s">
        <v>482</v>
      </c>
      <c r="M3" t="s">
        <v>482</v>
      </c>
      <c r="N3" t="s">
        <v>482</v>
      </c>
      <c r="O3" t="s">
        <v>482</v>
      </c>
      <c r="P3" t="s">
        <v>482</v>
      </c>
      <c r="Q3" t="s">
        <v>482</v>
      </c>
      <c r="R3" t="s">
        <v>482</v>
      </c>
      <c r="S3" t="s">
        <v>482</v>
      </c>
      <c r="T3" t="s">
        <v>482</v>
      </c>
      <c r="U3" t="s">
        <v>482</v>
      </c>
      <c r="V3" t="s">
        <v>482</v>
      </c>
      <c r="W3" t="s">
        <v>482</v>
      </c>
      <c r="X3" t="s">
        <v>482</v>
      </c>
      <c r="Y3" t="s">
        <v>482</v>
      </c>
      <c r="Z3" t="s">
        <v>482</v>
      </c>
      <c r="AA3" t="s">
        <v>482</v>
      </c>
      <c r="AB3" t="s">
        <v>482</v>
      </c>
      <c r="AC3" t="s">
        <v>482</v>
      </c>
      <c r="AD3" t="s">
        <v>482</v>
      </c>
      <c r="AE3" t="s">
        <v>482</v>
      </c>
      <c r="AF3" t="s">
        <v>482</v>
      </c>
      <c r="AG3" t="s">
        <v>482</v>
      </c>
      <c r="AH3" t="s">
        <v>482</v>
      </c>
      <c r="AI3" t="s">
        <v>482</v>
      </c>
      <c r="AJ3" t="s">
        <v>482</v>
      </c>
      <c r="AK3" t="s">
        <v>482</v>
      </c>
      <c r="AL3" t="s">
        <v>482</v>
      </c>
      <c r="AM3" t="s">
        <v>482</v>
      </c>
      <c r="AN3" t="s">
        <v>482</v>
      </c>
      <c r="AO3" t="s">
        <v>482</v>
      </c>
      <c r="AP3" t="s">
        <v>482</v>
      </c>
      <c r="AQ3" t="s">
        <v>482</v>
      </c>
      <c r="AR3" t="s">
        <v>482</v>
      </c>
      <c r="AS3" t="s">
        <v>482</v>
      </c>
      <c r="AT3" t="s">
        <v>482</v>
      </c>
      <c r="AU3" t="s">
        <v>482</v>
      </c>
      <c r="AV3" t="s">
        <v>482</v>
      </c>
      <c r="AW3" t="s">
        <v>482</v>
      </c>
      <c r="AX3" t="s">
        <v>482</v>
      </c>
      <c r="AY3" t="s">
        <v>482</v>
      </c>
      <c r="AZ3" t="s">
        <v>482</v>
      </c>
      <c r="BA3" t="s">
        <v>482</v>
      </c>
      <c r="BB3" t="s">
        <v>482</v>
      </c>
    </row>
    <row r="4" spans="1:54" x14ac:dyDescent="0.75">
      <c r="A4" s="4" t="s">
        <v>776</v>
      </c>
      <c r="B4" s="5"/>
      <c r="D4" s="6"/>
    </row>
    <row r="5" spans="1:54" x14ac:dyDescent="0.75">
      <c r="B5" t="s">
        <v>211</v>
      </c>
      <c r="C5" t="s">
        <v>210</v>
      </c>
      <c r="D5" t="s">
        <v>215</v>
      </c>
      <c r="E5" t="s">
        <v>213</v>
      </c>
      <c r="F5" t="s">
        <v>25</v>
      </c>
      <c r="G5" t="s">
        <v>790</v>
      </c>
    </row>
    <row r="6" spans="1:54" x14ac:dyDescent="0.75">
      <c r="B6" t="s">
        <v>192</v>
      </c>
      <c r="C6" t="s">
        <v>191</v>
      </c>
      <c r="D6" t="s">
        <v>195</v>
      </c>
      <c r="E6" t="s">
        <v>194</v>
      </c>
      <c r="F6" t="s">
        <v>25</v>
      </c>
      <c r="G6" t="s">
        <v>790</v>
      </c>
    </row>
    <row r="7" spans="1:54" x14ac:dyDescent="0.75">
      <c r="B7" t="s">
        <v>350</v>
      </c>
      <c r="D7" t="s">
        <v>208</v>
      </c>
      <c r="E7" t="s">
        <v>351</v>
      </c>
      <c r="F7" t="s">
        <v>25</v>
      </c>
      <c r="G7" t="s">
        <v>790</v>
      </c>
    </row>
    <row r="8" spans="1:54" x14ac:dyDescent="0.75">
      <c r="B8" t="s">
        <v>207</v>
      </c>
      <c r="D8" t="s">
        <v>208</v>
      </c>
      <c r="E8" s="1" t="s">
        <v>209</v>
      </c>
      <c r="F8" t="s">
        <v>25</v>
      </c>
      <c r="G8" t="s">
        <v>799</v>
      </c>
      <c r="H8" t="s">
        <v>6</v>
      </c>
      <c r="I8" t="s">
        <v>784</v>
      </c>
      <c r="J8" t="s">
        <v>6</v>
      </c>
      <c r="K8" t="s">
        <v>6</v>
      </c>
      <c r="L8" t="s">
        <v>784</v>
      </c>
      <c r="M8" t="s">
        <v>6</v>
      </c>
      <c r="N8" t="s">
        <v>784</v>
      </c>
      <c r="O8" t="s">
        <v>784</v>
      </c>
      <c r="P8" t="s">
        <v>784</v>
      </c>
      <c r="Q8" t="s">
        <v>6</v>
      </c>
      <c r="R8" t="s">
        <v>6</v>
      </c>
      <c r="S8" t="s">
        <v>6</v>
      </c>
      <c r="T8" t="s">
        <v>6</v>
      </c>
      <c r="U8" t="s">
        <v>784</v>
      </c>
      <c r="V8" t="s">
        <v>6</v>
      </c>
      <c r="W8" t="s">
        <v>6</v>
      </c>
      <c r="X8" t="s">
        <v>6</v>
      </c>
      <c r="Y8" t="s">
        <v>784</v>
      </c>
      <c r="Z8" t="s">
        <v>6</v>
      </c>
      <c r="AA8" t="s">
        <v>784</v>
      </c>
      <c r="AB8" t="s">
        <v>784</v>
      </c>
      <c r="AC8" t="s">
        <v>6</v>
      </c>
      <c r="AD8" t="s">
        <v>6</v>
      </c>
      <c r="AE8" t="s">
        <v>6</v>
      </c>
      <c r="AF8" t="s">
        <v>6</v>
      </c>
      <c r="AG8" t="s">
        <v>6</v>
      </c>
      <c r="AH8" t="s">
        <v>6</v>
      </c>
      <c r="AI8" t="s">
        <v>6</v>
      </c>
      <c r="AJ8" t="s">
        <v>6</v>
      </c>
      <c r="AK8" t="s">
        <v>6</v>
      </c>
      <c r="AL8" t="s">
        <v>6</v>
      </c>
      <c r="AM8" t="s">
        <v>6</v>
      </c>
      <c r="AN8" t="s">
        <v>6</v>
      </c>
      <c r="AO8" t="s">
        <v>6</v>
      </c>
      <c r="AP8" t="s">
        <v>784</v>
      </c>
      <c r="AQ8" t="s">
        <v>6</v>
      </c>
      <c r="AR8" t="s">
        <v>6</v>
      </c>
      <c r="AS8" t="s">
        <v>784</v>
      </c>
      <c r="AT8" t="s">
        <v>784</v>
      </c>
      <c r="AU8" t="s">
        <v>784</v>
      </c>
      <c r="AV8" t="s">
        <v>792</v>
      </c>
      <c r="AW8" t="s">
        <v>6</v>
      </c>
      <c r="AX8" t="s">
        <v>6</v>
      </c>
      <c r="AY8" t="s">
        <v>784</v>
      </c>
      <c r="AZ8" t="s">
        <v>6</v>
      </c>
      <c r="BA8" t="s">
        <v>6</v>
      </c>
      <c r="BB8" t="s">
        <v>6</v>
      </c>
    </row>
    <row r="9" spans="1:54" x14ac:dyDescent="0.75">
      <c r="B9" t="s">
        <v>20</v>
      </c>
      <c r="C9" t="s">
        <v>19</v>
      </c>
      <c r="D9" t="s">
        <v>24</v>
      </c>
      <c r="E9" t="s">
        <v>22</v>
      </c>
      <c r="F9" t="s">
        <v>25</v>
      </c>
      <c r="G9" t="s">
        <v>790</v>
      </c>
    </row>
    <row r="10" spans="1:54" x14ac:dyDescent="0.75">
      <c r="B10" t="s">
        <v>201</v>
      </c>
      <c r="C10" t="s">
        <v>200</v>
      </c>
      <c r="D10" t="s">
        <v>84</v>
      </c>
      <c r="E10" s="1" t="s">
        <v>202</v>
      </c>
      <c r="F10" t="s">
        <v>25</v>
      </c>
      <c r="G10" t="s">
        <v>11</v>
      </c>
      <c r="H10" t="s">
        <v>6</v>
      </c>
      <c r="I10" t="s">
        <v>784</v>
      </c>
      <c r="J10" t="s">
        <v>6</v>
      </c>
      <c r="K10" t="s">
        <v>6</v>
      </c>
      <c r="L10" t="s">
        <v>784</v>
      </c>
      <c r="M10" t="s">
        <v>6</v>
      </c>
      <c r="N10" t="s">
        <v>784</v>
      </c>
      <c r="O10" t="s">
        <v>784</v>
      </c>
      <c r="P10" t="s">
        <v>784</v>
      </c>
      <c r="Q10" t="s">
        <v>6</v>
      </c>
      <c r="R10" t="s">
        <v>6</v>
      </c>
      <c r="S10" t="s">
        <v>6</v>
      </c>
      <c r="T10" t="s">
        <v>6</v>
      </c>
      <c r="U10" t="s">
        <v>784</v>
      </c>
      <c r="V10" t="s">
        <v>6</v>
      </c>
      <c r="W10" t="s">
        <v>6</v>
      </c>
      <c r="X10" t="s">
        <v>6</v>
      </c>
      <c r="Y10" t="s">
        <v>784</v>
      </c>
      <c r="Z10" t="s">
        <v>6</v>
      </c>
      <c r="AA10" t="s">
        <v>784</v>
      </c>
      <c r="AB10" t="s">
        <v>784</v>
      </c>
      <c r="AC10" t="s">
        <v>6</v>
      </c>
      <c r="AD10" t="s">
        <v>6</v>
      </c>
      <c r="AE10" t="s">
        <v>6</v>
      </c>
      <c r="AF10" t="s">
        <v>6</v>
      </c>
      <c r="AG10" t="s">
        <v>6</v>
      </c>
      <c r="AH10" t="s">
        <v>6</v>
      </c>
      <c r="AI10" t="s">
        <v>6</v>
      </c>
      <c r="AJ10" t="s">
        <v>6</v>
      </c>
      <c r="AK10" t="s">
        <v>6</v>
      </c>
      <c r="AL10" t="s">
        <v>6</v>
      </c>
      <c r="AM10" t="s">
        <v>6</v>
      </c>
      <c r="AN10" t="s">
        <v>6</v>
      </c>
      <c r="AO10" t="s">
        <v>6</v>
      </c>
      <c r="AP10" t="s">
        <v>784</v>
      </c>
      <c r="AQ10" t="s">
        <v>784</v>
      </c>
      <c r="AR10" t="s">
        <v>6</v>
      </c>
      <c r="AS10" t="s">
        <v>784</v>
      </c>
      <c r="AT10" t="s">
        <v>784</v>
      </c>
      <c r="AU10" t="s">
        <v>6</v>
      </c>
      <c r="AV10" t="s">
        <v>6</v>
      </c>
      <c r="AW10" t="s">
        <v>6</v>
      </c>
      <c r="AX10" t="s">
        <v>6</v>
      </c>
      <c r="AY10" t="s">
        <v>784</v>
      </c>
      <c r="AZ10" t="s">
        <v>6</v>
      </c>
      <c r="BA10" t="s">
        <v>6</v>
      </c>
      <c r="BB10" t="s">
        <v>6</v>
      </c>
    </row>
    <row r="11" spans="1:54" x14ac:dyDescent="0.75">
      <c r="B11" t="s">
        <v>203</v>
      </c>
      <c r="D11" t="s">
        <v>174</v>
      </c>
      <c r="E11" s="2" t="s">
        <v>204</v>
      </c>
      <c r="F11" t="s">
        <v>25</v>
      </c>
      <c r="G11" t="s">
        <v>786</v>
      </c>
    </row>
    <row r="12" spans="1:54" x14ac:dyDescent="0.75">
      <c r="B12" t="s">
        <v>186</v>
      </c>
      <c r="C12" t="s">
        <v>185</v>
      </c>
      <c r="D12" t="s">
        <v>84</v>
      </c>
      <c r="E12" t="s">
        <v>187</v>
      </c>
      <c r="F12" t="s">
        <v>17</v>
      </c>
      <c r="G12" t="s">
        <v>790</v>
      </c>
    </row>
    <row r="13" spans="1:54" x14ac:dyDescent="0.75">
      <c r="B13" t="s">
        <v>197</v>
      </c>
      <c r="C13" t="s">
        <v>196</v>
      </c>
      <c r="D13" t="s">
        <v>139</v>
      </c>
      <c r="E13" t="s">
        <v>199</v>
      </c>
      <c r="F13" t="s">
        <v>25</v>
      </c>
      <c r="G13" t="s">
        <v>790</v>
      </c>
    </row>
    <row r="14" spans="1:54" x14ac:dyDescent="0.7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row>
    <row r="15" spans="1:54" x14ac:dyDescent="0.75">
      <c r="A15" t="s">
        <v>777</v>
      </c>
    </row>
    <row r="16" spans="1:54" x14ac:dyDescent="0.75">
      <c r="B16" t="s">
        <v>446</v>
      </c>
      <c r="D16" t="s">
        <v>447</v>
      </c>
      <c r="E16" s="1" t="s">
        <v>448</v>
      </c>
      <c r="F16" t="s">
        <v>52</v>
      </c>
      <c r="G16" s="11" t="s">
        <v>800</v>
      </c>
      <c r="H16" t="s">
        <v>6</v>
      </c>
      <c r="I16" t="s">
        <v>6</v>
      </c>
      <c r="J16" t="s">
        <v>6</v>
      </c>
      <c r="K16" t="s">
        <v>6</v>
      </c>
      <c r="L16" t="s">
        <v>6</v>
      </c>
      <c r="M16" t="s">
        <v>6</v>
      </c>
      <c r="N16" t="s">
        <v>6</v>
      </c>
      <c r="O16" t="s">
        <v>6</v>
      </c>
      <c r="P16" t="s">
        <v>6</v>
      </c>
      <c r="Q16" t="s">
        <v>6</v>
      </c>
      <c r="R16" t="s">
        <v>6</v>
      </c>
      <c r="S16" t="s">
        <v>6</v>
      </c>
      <c r="T16" t="s">
        <v>6</v>
      </c>
      <c r="U16" t="s">
        <v>6</v>
      </c>
      <c r="V16" t="s">
        <v>6</v>
      </c>
      <c r="W16" t="s">
        <v>6</v>
      </c>
      <c r="X16" t="s">
        <v>6</v>
      </c>
      <c r="Y16" t="s">
        <v>6</v>
      </c>
      <c r="Z16" t="s">
        <v>6</v>
      </c>
      <c r="AA16" t="s">
        <v>6</v>
      </c>
      <c r="AB16" t="s">
        <v>6</v>
      </c>
      <c r="AC16" t="s">
        <v>6</v>
      </c>
      <c r="AD16" t="s">
        <v>6</v>
      </c>
      <c r="AE16" t="s">
        <v>6</v>
      </c>
      <c r="AF16" t="s">
        <v>6</v>
      </c>
      <c r="AG16" t="s">
        <v>6</v>
      </c>
      <c r="AH16" t="s">
        <v>6</v>
      </c>
      <c r="AI16" t="s">
        <v>6</v>
      </c>
      <c r="AJ16" t="s">
        <v>6</v>
      </c>
      <c r="AK16" t="s">
        <v>6</v>
      </c>
      <c r="AL16" t="s">
        <v>6</v>
      </c>
      <c r="AM16" t="s">
        <v>6</v>
      </c>
      <c r="AN16" t="s">
        <v>6</v>
      </c>
      <c r="AO16" t="s">
        <v>6</v>
      </c>
      <c r="AP16" t="s">
        <v>6</v>
      </c>
      <c r="AQ16" t="s">
        <v>6</v>
      </c>
      <c r="AR16" t="s">
        <v>6</v>
      </c>
      <c r="AS16" t="s">
        <v>6</v>
      </c>
      <c r="AT16" t="s">
        <v>6</v>
      </c>
      <c r="AU16" t="s">
        <v>6</v>
      </c>
      <c r="AV16" t="s">
        <v>6</v>
      </c>
      <c r="AW16" t="s">
        <v>6</v>
      </c>
      <c r="AX16" t="s">
        <v>6</v>
      </c>
      <c r="AY16" t="s">
        <v>6</v>
      </c>
      <c r="AZ16" t="s">
        <v>6</v>
      </c>
      <c r="BA16" t="s">
        <v>6</v>
      </c>
      <c r="BB16" t="s">
        <v>6</v>
      </c>
    </row>
    <row r="17" spans="1:54" x14ac:dyDescent="0.75">
      <c r="B17" t="s">
        <v>333</v>
      </c>
      <c r="C17" t="s">
        <v>334</v>
      </c>
      <c r="D17" t="s">
        <v>311</v>
      </c>
      <c r="E17" t="s">
        <v>335</v>
      </c>
      <c r="F17" t="s">
        <v>34</v>
      </c>
      <c r="G17" t="s">
        <v>790</v>
      </c>
    </row>
    <row r="18" spans="1:54" x14ac:dyDescent="0.75">
      <c r="B18" t="s">
        <v>30</v>
      </c>
      <c r="C18" t="s">
        <v>29</v>
      </c>
      <c r="D18" t="s">
        <v>33</v>
      </c>
      <c r="E18" s="1" t="s">
        <v>32</v>
      </c>
      <c r="F18" t="s">
        <v>34</v>
      </c>
      <c r="G18" t="s">
        <v>800</v>
      </c>
      <c r="H18" t="s">
        <v>6</v>
      </c>
      <c r="I18" t="s">
        <v>6</v>
      </c>
      <c r="J18" t="s">
        <v>6</v>
      </c>
      <c r="K18" t="s">
        <v>6</v>
      </c>
      <c r="L18" t="s">
        <v>6</v>
      </c>
      <c r="M18" t="s">
        <v>6</v>
      </c>
      <c r="N18" t="s">
        <v>6</v>
      </c>
      <c r="O18" t="s">
        <v>6</v>
      </c>
      <c r="P18" t="s">
        <v>6</v>
      </c>
      <c r="Q18" t="s">
        <v>6</v>
      </c>
      <c r="R18" t="s">
        <v>6</v>
      </c>
      <c r="S18" t="s">
        <v>6</v>
      </c>
      <c r="T18" t="s">
        <v>6</v>
      </c>
      <c r="U18" t="s">
        <v>6</v>
      </c>
      <c r="V18" t="s">
        <v>6</v>
      </c>
      <c r="W18" t="s">
        <v>6</v>
      </c>
      <c r="X18" t="s">
        <v>6</v>
      </c>
      <c r="Y18" t="s">
        <v>6</v>
      </c>
      <c r="Z18" t="s">
        <v>6</v>
      </c>
      <c r="AA18" t="s">
        <v>6</v>
      </c>
      <c r="AB18" t="s">
        <v>6</v>
      </c>
      <c r="AC18" t="s">
        <v>6</v>
      </c>
      <c r="AD18" t="s">
        <v>6</v>
      </c>
      <c r="AE18" t="s">
        <v>6</v>
      </c>
      <c r="AF18" t="s">
        <v>6</v>
      </c>
      <c r="AG18" t="s">
        <v>6</v>
      </c>
      <c r="AH18" t="s">
        <v>6</v>
      </c>
      <c r="AI18" t="s">
        <v>6</v>
      </c>
      <c r="AJ18" t="s">
        <v>6</v>
      </c>
      <c r="AK18" t="s">
        <v>6</v>
      </c>
      <c r="AL18" t="s">
        <v>6</v>
      </c>
      <c r="AM18" t="s">
        <v>6</v>
      </c>
      <c r="AN18" t="s">
        <v>6</v>
      </c>
      <c r="AO18" t="s">
        <v>6</v>
      </c>
      <c r="AP18" t="s">
        <v>6</v>
      </c>
      <c r="AQ18" t="s">
        <v>6</v>
      </c>
      <c r="AR18" t="s">
        <v>6</v>
      </c>
      <c r="AS18" t="s">
        <v>6</v>
      </c>
      <c r="AT18" t="s">
        <v>6</v>
      </c>
      <c r="AU18" t="s">
        <v>6</v>
      </c>
      <c r="AV18" t="s">
        <v>6</v>
      </c>
      <c r="AW18" t="s">
        <v>6</v>
      </c>
      <c r="AX18" t="s">
        <v>6</v>
      </c>
      <c r="AY18" t="s">
        <v>6</v>
      </c>
      <c r="AZ18" t="s">
        <v>6</v>
      </c>
      <c r="BA18" t="s">
        <v>6</v>
      </c>
      <c r="BB18" t="s">
        <v>6</v>
      </c>
    </row>
    <row r="19" spans="1:54" x14ac:dyDescent="0.75">
      <c r="B19" t="s">
        <v>68</v>
      </c>
      <c r="C19" t="s">
        <v>67</v>
      </c>
      <c r="D19" t="s">
        <v>72</v>
      </c>
      <c r="E19" s="2" t="s">
        <v>70</v>
      </c>
      <c r="F19" t="s">
        <v>52</v>
      </c>
      <c r="G19" t="s">
        <v>786</v>
      </c>
    </row>
    <row r="20" spans="1:54" x14ac:dyDescent="0.75">
      <c r="B20" t="s">
        <v>326</v>
      </c>
      <c r="C20" t="s">
        <v>325</v>
      </c>
      <c r="D20" t="s">
        <v>267</v>
      </c>
      <c r="E20" t="s">
        <v>328</v>
      </c>
      <c r="F20" t="s">
        <v>25</v>
      </c>
      <c r="G20" t="s">
        <v>790</v>
      </c>
    </row>
    <row r="21" spans="1:54" x14ac:dyDescent="0.75">
      <c r="B21" t="s">
        <v>225</v>
      </c>
      <c r="C21" t="s">
        <v>226</v>
      </c>
      <c r="D21" t="s">
        <v>24</v>
      </c>
      <c r="E21" s="1" t="s">
        <v>227</v>
      </c>
      <c r="F21" t="s">
        <v>25</v>
      </c>
      <c r="G21" t="s">
        <v>799</v>
      </c>
      <c r="H21" t="s">
        <v>6</v>
      </c>
      <c r="I21" t="s">
        <v>784</v>
      </c>
      <c r="J21" t="s">
        <v>6</v>
      </c>
      <c r="K21" t="s">
        <v>6</v>
      </c>
      <c r="L21" t="s">
        <v>784</v>
      </c>
      <c r="M21" t="s">
        <v>6</v>
      </c>
      <c r="N21" t="s">
        <v>784</v>
      </c>
      <c r="O21" t="s">
        <v>784</v>
      </c>
      <c r="P21" t="s">
        <v>784</v>
      </c>
      <c r="Q21" t="s">
        <v>6</v>
      </c>
      <c r="R21" t="s">
        <v>6</v>
      </c>
      <c r="S21" t="s">
        <v>6</v>
      </c>
      <c r="T21" t="s">
        <v>6</v>
      </c>
      <c r="U21" t="s">
        <v>784</v>
      </c>
      <c r="V21" t="s">
        <v>6</v>
      </c>
      <c r="W21" t="s">
        <v>6</v>
      </c>
      <c r="X21" t="s">
        <v>6</v>
      </c>
      <c r="Y21" t="s">
        <v>784</v>
      </c>
      <c r="Z21" t="s">
        <v>6</v>
      </c>
      <c r="AA21" t="s">
        <v>784</v>
      </c>
      <c r="AB21" t="s">
        <v>784</v>
      </c>
      <c r="AC21" t="s">
        <v>6</v>
      </c>
      <c r="AD21" t="s">
        <v>792</v>
      </c>
      <c r="AE21" t="s">
        <v>6</v>
      </c>
      <c r="AF21" t="s">
        <v>784</v>
      </c>
      <c r="AG21" t="s">
        <v>6</v>
      </c>
      <c r="AH21" t="s">
        <v>6</v>
      </c>
      <c r="AI21" t="s">
        <v>6</v>
      </c>
      <c r="AJ21" t="s">
        <v>6</v>
      </c>
      <c r="AK21" t="s">
        <v>6</v>
      </c>
      <c r="AL21" t="s">
        <v>6</v>
      </c>
      <c r="AM21" t="s">
        <v>6</v>
      </c>
      <c r="AN21" t="s">
        <v>6</v>
      </c>
      <c r="AO21" t="s">
        <v>6</v>
      </c>
      <c r="AP21" t="s">
        <v>784</v>
      </c>
      <c r="AQ21" t="s">
        <v>6</v>
      </c>
      <c r="AR21" t="s">
        <v>6</v>
      </c>
      <c r="AS21" t="s">
        <v>784</v>
      </c>
      <c r="AT21" t="s">
        <v>784</v>
      </c>
      <c r="AU21" t="s">
        <v>6</v>
      </c>
      <c r="AV21" t="s">
        <v>792</v>
      </c>
      <c r="AW21" t="s">
        <v>792</v>
      </c>
      <c r="AX21" t="s">
        <v>6</v>
      </c>
      <c r="AY21" t="s">
        <v>6</v>
      </c>
      <c r="AZ21" t="s">
        <v>6</v>
      </c>
      <c r="BA21" t="s">
        <v>6</v>
      </c>
      <c r="BB21" t="s">
        <v>6</v>
      </c>
    </row>
    <row r="22" spans="1:54" x14ac:dyDescent="0.75">
      <c r="B22" t="s">
        <v>236</v>
      </c>
      <c r="C22" t="s">
        <v>235</v>
      </c>
      <c r="D22" t="s">
        <v>72</v>
      </c>
      <c r="E22" s="2" t="s">
        <v>237</v>
      </c>
      <c r="F22" t="s">
        <v>25</v>
      </c>
      <c r="G22" t="s">
        <v>797</v>
      </c>
    </row>
    <row r="23" spans="1:54" x14ac:dyDescent="0.75">
      <c r="B23" t="s">
        <v>165</v>
      </c>
      <c r="C23" t="s">
        <v>164</v>
      </c>
      <c r="D23" t="s">
        <v>168</v>
      </c>
      <c r="E23" t="s">
        <v>169</v>
      </c>
      <c r="F23" t="s">
        <v>25</v>
      </c>
      <c r="G23" t="s">
        <v>790</v>
      </c>
      <c r="AL23" t="s">
        <v>6</v>
      </c>
      <c r="AZ23" t="s">
        <v>6</v>
      </c>
    </row>
    <row r="24" spans="1:54" x14ac:dyDescent="0.75">
      <c r="B24" t="s">
        <v>74</v>
      </c>
      <c r="C24" t="s">
        <v>73</v>
      </c>
      <c r="D24" t="s">
        <v>77</v>
      </c>
      <c r="E24" s="1" t="s">
        <v>76</v>
      </c>
      <c r="F24" t="s">
        <v>78</v>
      </c>
      <c r="G24" t="s">
        <v>799</v>
      </c>
      <c r="H24" t="s">
        <v>6</v>
      </c>
      <c r="I24" t="s">
        <v>784</v>
      </c>
      <c r="J24" t="s">
        <v>6</v>
      </c>
      <c r="K24" t="s">
        <v>6</v>
      </c>
      <c r="L24" t="s">
        <v>784</v>
      </c>
      <c r="M24" t="s">
        <v>6</v>
      </c>
      <c r="N24" t="s">
        <v>784</v>
      </c>
      <c r="O24" t="s">
        <v>784</v>
      </c>
      <c r="P24" t="s">
        <v>784</v>
      </c>
      <c r="Q24" t="s">
        <v>6</v>
      </c>
      <c r="R24" t="s">
        <v>6</v>
      </c>
      <c r="S24" t="s">
        <v>6</v>
      </c>
      <c r="T24" t="s">
        <v>6</v>
      </c>
      <c r="U24" t="s">
        <v>784</v>
      </c>
      <c r="V24" t="s">
        <v>6</v>
      </c>
      <c r="W24" t="s">
        <v>6</v>
      </c>
      <c r="X24" t="s">
        <v>6</v>
      </c>
      <c r="Y24" t="s">
        <v>784</v>
      </c>
      <c r="Z24" t="s">
        <v>6</v>
      </c>
      <c r="AA24" t="s">
        <v>784</v>
      </c>
      <c r="AB24" t="s">
        <v>784</v>
      </c>
      <c r="AC24" t="s">
        <v>6</v>
      </c>
      <c r="AD24" t="s">
        <v>6</v>
      </c>
      <c r="AE24" t="s">
        <v>6</v>
      </c>
      <c r="AF24" t="s">
        <v>6</v>
      </c>
      <c r="AG24" t="s">
        <v>6</v>
      </c>
      <c r="AH24" t="s">
        <v>6</v>
      </c>
      <c r="AI24" t="s">
        <v>6</v>
      </c>
      <c r="AJ24" t="s">
        <v>6</v>
      </c>
      <c r="AK24" t="s">
        <v>6</v>
      </c>
      <c r="AL24" t="s">
        <v>6</v>
      </c>
      <c r="AM24" t="s">
        <v>6</v>
      </c>
      <c r="AN24" t="s">
        <v>6</v>
      </c>
      <c r="AO24" t="s">
        <v>6</v>
      </c>
      <c r="AP24" t="s">
        <v>784</v>
      </c>
      <c r="AQ24" t="s">
        <v>784</v>
      </c>
      <c r="AR24" t="s">
        <v>6</v>
      </c>
      <c r="AS24" t="s">
        <v>784</v>
      </c>
      <c r="AT24" t="s">
        <v>784</v>
      </c>
      <c r="AU24" t="s">
        <v>784</v>
      </c>
      <c r="AV24" t="s">
        <v>792</v>
      </c>
      <c r="AW24" t="s">
        <v>6</v>
      </c>
      <c r="AX24" t="s">
        <v>6</v>
      </c>
      <c r="AY24" t="s">
        <v>784</v>
      </c>
      <c r="AZ24" t="s">
        <v>6</v>
      </c>
      <c r="BA24" t="s">
        <v>6</v>
      </c>
      <c r="BB24" t="s">
        <v>6</v>
      </c>
    </row>
    <row r="25" spans="1:54" x14ac:dyDescent="0.75">
      <c r="B25" t="s">
        <v>217</v>
      </c>
      <c r="C25" t="s">
        <v>216</v>
      </c>
      <c r="D25" t="s">
        <v>464</v>
      </c>
      <c r="E25" s="1" t="s">
        <v>219</v>
      </c>
      <c r="F25" t="s">
        <v>78</v>
      </c>
      <c r="G25" t="s">
        <v>800</v>
      </c>
      <c r="H25" t="s">
        <v>6</v>
      </c>
      <c r="I25" t="s">
        <v>6</v>
      </c>
      <c r="J25" t="s">
        <v>6</v>
      </c>
      <c r="K25" t="s">
        <v>6</v>
      </c>
      <c r="L25" t="s">
        <v>6</v>
      </c>
      <c r="M25" t="s">
        <v>6</v>
      </c>
      <c r="N25" t="s">
        <v>6</v>
      </c>
      <c r="O25" t="s">
        <v>6</v>
      </c>
      <c r="P25" t="s">
        <v>6</v>
      </c>
      <c r="Q25" t="s">
        <v>6</v>
      </c>
      <c r="R25" t="s">
        <v>6</v>
      </c>
      <c r="S25" t="s">
        <v>6</v>
      </c>
      <c r="T25" t="s">
        <v>6</v>
      </c>
      <c r="U25" t="s">
        <v>6</v>
      </c>
      <c r="V25" t="s">
        <v>6</v>
      </c>
      <c r="W25" t="s">
        <v>6</v>
      </c>
      <c r="X25" t="s">
        <v>6</v>
      </c>
      <c r="Y25" t="s">
        <v>6</v>
      </c>
      <c r="Z25" t="s">
        <v>6</v>
      </c>
      <c r="AA25" t="s">
        <v>6</v>
      </c>
      <c r="AB25" t="s">
        <v>6</v>
      </c>
      <c r="AC25" t="s">
        <v>6</v>
      </c>
      <c r="AD25" t="s">
        <v>6</v>
      </c>
      <c r="AE25" t="s">
        <v>6</v>
      </c>
      <c r="AF25" t="s">
        <v>6</v>
      </c>
      <c r="AG25" t="s">
        <v>6</v>
      </c>
      <c r="AH25" t="s">
        <v>6</v>
      </c>
      <c r="AI25" t="s">
        <v>6</v>
      </c>
      <c r="AJ25" t="s">
        <v>6</v>
      </c>
      <c r="AK25" t="s">
        <v>6</v>
      </c>
      <c r="AL25" t="s">
        <v>6</v>
      </c>
      <c r="AM25" t="s">
        <v>6</v>
      </c>
      <c r="AN25" t="s">
        <v>6</v>
      </c>
      <c r="AO25" t="s">
        <v>6</v>
      </c>
      <c r="AP25" t="s">
        <v>6</v>
      </c>
      <c r="AQ25" t="s">
        <v>6</v>
      </c>
      <c r="AR25" t="s">
        <v>6</v>
      </c>
      <c r="AS25" t="s">
        <v>6</v>
      </c>
      <c r="AT25" t="s">
        <v>6</v>
      </c>
      <c r="AU25" t="s">
        <v>6</v>
      </c>
      <c r="AV25" t="s">
        <v>6</v>
      </c>
      <c r="AW25" t="s">
        <v>6</v>
      </c>
      <c r="AX25" t="s">
        <v>6</v>
      </c>
      <c r="AY25" t="s">
        <v>6</v>
      </c>
      <c r="AZ25" t="s">
        <v>6</v>
      </c>
      <c r="BA25" t="s">
        <v>6</v>
      </c>
      <c r="BB25" t="s">
        <v>6</v>
      </c>
    </row>
    <row r="26" spans="1:54" x14ac:dyDescent="0.75">
      <c r="B26" t="s">
        <v>83</v>
      </c>
      <c r="D26" t="s">
        <v>84</v>
      </c>
      <c r="E26" t="s">
        <v>85</v>
      </c>
      <c r="F26" t="s">
        <v>25</v>
      </c>
      <c r="G26" t="s">
        <v>790</v>
      </c>
    </row>
    <row r="27" spans="1:54" x14ac:dyDescent="0.75">
      <c r="B27" t="s">
        <v>397</v>
      </c>
      <c r="C27" t="s">
        <v>396</v>
      </c>
      <c r="D27" t="s">
        <v>399</v>
      </c>
      <c r="E27" t="s">
        <v>400</v>
      </c>
      <c r="F27" t="s">
        <v>78</v>
      </c>
      <c r="G27" t="s">
        <v>790</v>
      </c>
    </row>
    <row r="28" spans="1:54" x14ac:dyDescent="0.75">
      <c r="B28" t="s">
        <v>343</v>
      </c>
      <c r="C28" t="s">
        <v>344</v>
      </c>
      <c r="D28" t="s">
        <v>208</v>
      </c>
      <c r="E28" s="1" t="s">
        <v>345</v>
      </c>
      <c r="F28" t="s">
        <v>25</v>
      </c>
      <c r="G28" t="s">
        <v>11</v>
      </c>
      <c r="H28" t="s">
        <v>6</v>
      </c>
      <c r="I28" t="s">
        <v>6</v>
      </c>
      <c r="J28" t="s">
        <v>6</v>
      </c>
      <c r="K28" t="s">
        <v>6</v>
      </c>
      <c r="L28" t="s">
        <v>6</v>
      </c>
      <c r="M28" t="s">
        <v>6</v>
      </c>
      <c r="N28" t="s">
        <v>6</v>
      </c>
      <c r="O28" t="s">
        <v>6</v>
      </c>
      <c r="P28" t="s">
        <v>6</v>
      </c>
      <c r="Q28" t="s">
        <v>6</v>
      </c>
      <c r="R28" t="s">
        <v>6</v>
      </c>
      <c r="S28" t="s">
        <v>6</v>
      </c>
      <c r="T28" t="s">
        <v>6</v>
      </c>
      <c r="U28" t="s">
        <v>6</v>
      </c>
      <c r="V28" t="s">
        <v>6</v>
      </c>
      <c r="W28" t="s">
        <v>6</v>
      </c>
      <c r="X28" t="s">
        <v>6</v>
      </c>
      <c r="Y28" t="s">
        <v>6</v>
      </c>
      <c r="Z28" t="s">
        <v>6</v>
      </c>
      <c r="AA28" t="s">
        <v>6</v>
      </c>
      <c r="AB28" t="s">
        <v>6</v>
      </c>
      <c r="AC28" t="s">
        <v>6</v>
      </c>
      <c r="AD28" t="s">
        <v>6</v>
      </c>
      <c r="AE28" t="s">
        <v>6</v>
      </c>
      <c r="AF28" t="s">
        <v>6</v>
      </c>
      <c r="AG28" t="s">
        <v>6</v>
      </c>
      <c r="AH28" t="s">
        <v>6</v>
      </c>
      <c r="AI28" t="s">
        <v>6</v>
      </c>
      <c r="AJ28" t="s">
        <v>6</v>
      </c>
      <c r="AK28" t="s">
        <v>6</v>
      </c>
      <c r="AL28" t="s">
        <v>6</v>
      </c>
      <c r="AM28" t="s">
        <v>6</v>
      </c>
      <c r="AN28" t="s">
        <v>6</v>
      </c>
      <c r="AO28" t="s">
        <v>6</v>
      </c>
      <c r="AP28" t="s">
        <v>6</v>
      </c>
      <c r="AQ28" t="s">
        <v>6</v>
      </c>
      <c r="AR28" t="s">
        <v>6</v>
      </c>
      <c r="AS28" t="s">
        <v>6</v>
      </c>
      <c r="AT28" t="s">
        <v>6</v>
      </c>
      <c r="AU28" t="s">
        <v>6</v>
      </c>
      <c r="AV28" t="s">
        <v>6</v>
      </c>
      <c r="AW28" t="s">
        <v>6</v>
      </c>
      <c r="AX28" t="s">
        <v>6</v>
      </c>
      <c r="AY28" t="s">
        <v>6</v>
      </c>
      <c r="AZ28" t="s">
        <v>6</v>
      </c>
      <c r="BA28" t="s">
        <v>6</v>
      </c>
      <c r="BB28" t="s">
        <v>6</v>
      </c>
    </row>
    <row r="29" spans="1:54" x14ac:dyDescent="0.75">
      <c r="B29" t="s">
        <v>402</v>
      </c>
      <c r="C29" t="s">
        <v>401</v>
      </c>
      <c r="D29" t="s">
        <v>113</v>
      </c>
      <c r="E29" t="s">
        <v>404</v>
      </c>
      <c r="F29" t="s">
        <v>17</v>
      </c>
      <c r="G29" t="s">
        <v>790</v>
      </c>
    </row>
    <row r="30" spans="1:54" x14ac:dyDescent="0.7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row>
    <row r="31" spans="1:54" x14ac:dyDescent="0.75">
      <c r="A31" t="s">
        <v>778</v>
      </c>
    </row>
    <row r="32" spans="1:54" x14ac:dyDescent="0.75">
      <c r="B32" t="s">
        <v>120</v>
      </c>
      <c r="D32" t="s">
        <v>121</v>
      </c>
      <c r="E32" s="2" t="s">
        <v>122</v>
      </c>
      <c r="F32" t="s">
        <v>52</v>
      </c>
      <c r="G32" t="s">
        <v>786</v>
      </c>
    </row>
    <row r="33" spans="1:54" x14ac:dyDescent="0.75">
      <c r="B33" t="s">
        <v>383</v>
      </c>
      <c r="C33" t="s">
        <v>384</v>
      </c>
      <c r="D33" t="s">
        <v>59</v>
      </c>
      <c r="E33" t="s">
        <v>385</v>
      </c>
      <c r="F33" t="s">
        <v>52</v>
      </c>
      <c r="G33" t="s">
        <v>790</v>
      </c>
    </row>
    <row r="34" spans="1:54" x14ac:dyDescent="0.75">
      <c r="B34" t="s">
        <v>127</v>
      </c>
      <c r="C34" t="s">
        <v>126</v>
      </c>
      <c r="D34" t="s">
        <v>51</v>
      </c>
      <c r="E34" t="s">
        <v>130</v>
      </c>
      <c r="F34" t="s">
        <v>52</v>
      </c>
      <c r="G34" t="s">
        <v>790</v>
      </c>
    </row>
    <row r="35" spans="1:54" x14ac:dyDescent="0.75">
      <c r="B35" t="s">
        <v>371</v>
      </c>
      <c r="C35" t="s">
        <v>370</v>
      </c>
      <c r="D35" t="s">
        <v>373</v>
      </c>
      <c r="E35" s="1" t="s">
        <v>372</v>
      </c>
      <c r="F35" t="s">
        <v>374</v>
      </c>
      <c r="G35" t="s">
        <v>800</v>
      </c>
      <c r="H35" t="s">
        <v>6</v>
      </c>
      <c r="I35" t="s">
        <v>784</v>
      </c>
      <c r="J35" t="s">
        <v>6</v>
      </c>
      <c r="K35" t="s">
        <v>6</v>
      </c>
      <c r="L35" t="s">
        <v>784</v>
      </c>
      <c r="M35" t="s">
        <v>792</v>
      </c>
      <c r="N35" t="s">
        <v>784</v>
      </c>
      <c r="O35" t="s">
        <v>784</v>
      </c>
      <c r="P35" t="s">
        <v>784</v>
      </c>
      <c r="Q35" t="s">
        <v>6</v>
      </c>
      <c r="R35" t="s">
        <v>6</v>
      </c>
      <c r="S35" t="s">
        <v>6</v>
      </c>
      <c r="T35" t="s">
        <v>6</v>
      </c>
      <c r="U35" t="s">
        <v>784</v>
      </c>
      <c r="V35" t="s">
        <v>6</v>
      </c>
      <c r="W35" t="s">
        <v>6</v>
      </c>
      <c r="X35" t="s">
        <v>6</v>
      </c>
      <c r="Y35" t="s">
        <v>784</v>
      </c>
      <c r="Z35" t="s">
        <v>6</v>
      </c>
      <c r="AA35" t="s">
        <v>784</v>
      </c>
      <c r="AB35" t="s">
        <v>784</v>
      </c>
      <c r="AC35" t="s">
        <v>6</v>
      </c>
      <c r="AD35" t="s">
        <v>6</v>
      </c>
      <c r="AE35" t="s">
        <v>6</v>
      </c>
      <c r="AF35" t="s">
        <v>784</v>
      </c>
      <c r="AG35" t="s">
        <v>6</v>
      </c>
      <c r="AH35" t="s">
        <v>6</v>
      </c>
      <c r="AI35" t="s">
        <v>6</v>
      </c>
      <c r="AJ35" t="s">
        <v>6</v>
      </c>
      <c r="AK35" t="s">
        <v>6</v>
      </c>
      <c r="AL35" t="s">
        <v>6</v>
      </c>
      <c r="AM35" t="s">
        <v>6</v>
      </c>
      <c r="AN35" t="s">
        <v>6</v>
      </c>
      <c r="AO35" t="s">
        <v>6</v>
      </c>
      <c r="AP35" t="s">
        <v>784</v>
      </c>
      <c r="AQ35" t="s">
        <v>784</v>
      </c>
      <c r="AR35" t="s">
        <v>6</v>
      </c>
      <c r="AS35" t="s">
        <v>784</v>
      </c>
      <c r="AT35" t="s">
        <v>784</v>
      </c>
      <c r="AU35" t="s">
        <v>784</v>
      </c>
      <c r="AV35" t="s">
        <v>6</v>
      </c>
      <c r="AW35" t="s">
        <v>6</v>
      </c>
      <c r="AX35" t="s">
        <v>6</v>
      </c>
      <c r="AY35" t="s">
        <v>784</v>
      </c>
      <c r="AZ35" t="s">
        <v>6</v>
      </c>
      <c r="BA35" t="s">
        <v>6</v>
      </c>
      <c r="BB35" t="s">
        <v>6</v>
      </c>
    </row>
    <row r="36" spans="1:54" x14ac:dyDescent="0.7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row>
    <row r="37" spans="1:54" x14ac:dyDescent="0.75">
      <c r="A37" t="s">
        <v>779</v>
      </c>
      <c r="E37" s="11"/>
    </row>
    <row r="38" spans="1:54" x14ac:dyDescent="0.75">
      <c r="B38" t="s">
        <v>357</v>
      </c>
      <c r="C38" t="s">
        <v>358</v>
      </c>
      <c r="D38" t="s">
        <v>77</v>
      </c>
      <c r="E38" s="2" t="s">
        <v>359</v>
      </c>
      <c r="F38" t="s">
        <v>78</v>
      </c>
      <c r="G38" t="s">
        <v>786</v>
      </c>
    </row>
    <row r="39" spans="1:54" x14ac:dyDescent="0.75">
      <c r="B39" t="s">
        <v>252</v>
      </c>
      <c r="C39" t="s">
        <v>251</v>
      </c>
      <c r="D39" t="s">
        <v>77</v>
      </c>
      <c r="E39" s="1" t="s">
        <v>253</v>
      </c>
      <c r="F39" t="s">
        <v>78</v>
      </c>
      <c r="G39" t="s">
        <v>799</v>
      </c>
      <c r="H39" t="s">
        <v>6</v>
      </c>
      <c r="I39" t="s">
        <v>6</v>
      </c>
      <c r="J39" t="s">
        <v>6</v>
      </c>
      <c r="K39" t="s">
        <v>6</v>
      </c>
      <c r="L39" t="s">
        <v>6</v>
      </c>
      <c r="M39" t="s">
        <v>6</v>
      </c>
      <c r="N39" t="s">
        <v>6</v>
      </c>
      <c r="O39" t="s">
        <v>6</v>
      </c>
      <c r="P39" t="s">
        <v>6</v>
      </c>
      <c r="Q39" t="s">
        <v>6</v>
      </c>
      <c r="R39" t="s">
        <v>6</v>
      </c>
      <c r="S39" t="s">
        <v>6</v>
      </c>
      <c r="T39" t="s">
        <v>6</v>
      </c>
      <c r="U39" t="s">
        <v>6</v>
      </c>
      <c r="V39" t="s">
        <v>6</v>
      </c>
      <c r="W39" t="s">
        <v>6</v>
      </c>
      <c r="X39" t="s">
        <v>6</v>
      </c>
      <c r="Y39" t="s">
        <v>6</v>
      </c>
      <c r="Z39" t="s">
        <v>6</v>
      </c>
      <c r="AA39" t="s">
        <v>784</v>
      </c>
      <c r="AB39" t="s">
        <v>6</v>
      </c>
      <c r="AC39" t="s">
        <v>6</v>
      </c>
      <c r="AD39" t="s">
        <v>6</v>
      </c>
      <c r="AE39" t="s">
        <v>6</v>
      </c>
      <c r="AF39" t="s">
        <v>6</v>
      </c>
      <c r="AG39" t="s">
        <v>6</v>
      </c>
      <c r="AH39" t="s">
        <v>6</v>
      </c>
      <c r="AI39" t="s">
        <v>6</v>
      </c>
      <c r="AJ39" t="s">
        <v>6</v>
      </c>
      <c r="AK39" t="s">
        <v>6</v>
      </c>
      <c r="AL39" t="s">
        <v>6</v>
      </c>
      <c r="AM39" t="s">
        <v>6</v>
      </c>
      <c r="AN39" t="s">
        <v>6</v>
      </c>
      <c r="AO39" t="s">
        <v>6</v>
      </c>
      <c r="AP39" t="s">
        <v>784</v>
      </c>
      <c r="AQ39" t="s">
        <v>6</v>
      </c>
      <c r="AR39" t="s">
        <v>6</v>
      </c>
      <c r="AS39" t="s">
        <v>6</v>
      </c>
      <c r="AT39" t="s">
        <v>785</v>
      </c>
      <c r="AU39" t="s">
        <v>784</v>
      </c>
      <c r="AV39" t="s">
        <v>792</v>
      </c>
      <c r="AW39" t="s">
        <v>6</v>
      </c>
      <c r="AX39" t="s">
        <v>6</v>
      </c>
      <c r="AY39" t="s">
        <v>6</v>
      </c>
      <c r="AZ39" t="s">
        <v>6</v>
      </c>
      <c r="BA39" t="s">
        <v>6</v>
      </c>
      <c r="BB39" t="s">
        <v>6</v>
      </c>
    </row>
    <row r="40" spans="1:54" x14ac:dyDescent="0.75">
      <c r="B40" t="s">
        <v>221</v>
      </c>
      <c r="C40" t="s">
        <v>220</v>
      </c>
      <c r="D40" t="s">
        <v>51</v>
      </c>
      <c r="E40" s="2" t="s">
        <v>223</v>
      </c>
      <c r="F40" t="s">
        <v>52</v>
      </c>
      <c r="G40" t="s">
        <v>801</v>
      </c>
      <c r="H40" t="s">
        <v>784</v>
      </c>
      <c r="I40" t="s">
        <v>784</v>
      </c>
      <c r="J40" t="s">
        <v>784</v>
      </c>
      <c r="K40" t="s">
        <v>784</v>
      </c>
      <c r="L40" t="s">
        <v>784</v>
      </c>
      <c r="M40" t="s">
        <v>6</v>
      </c>
      <c r="N40" t="s">
        <v>784</v>
      </c>
      <c r="O40" t="s">
        <v>784</v>
      </c>
      <c r="P40" t="s">
        <v>784</v>
      </c>
      <c r="Q40" t="s">
        <v>6</v>
      </c>
      <c r="R40" t="s">
        <v>784</v>
      </c>
      <c r="S40" t="s">
        <v>6</v>
      </c>
      <c r="T40" t="s">
        <v>6</v>
      </c>
      <c r="U40" t="s">
        <v>784</v>
      </c>
      <c r="V40" t="s">
        <v>784</v>
      </c>
      <c r="W40" t="s">
        <v>6</v>
      </c>
      <c r="X40" t="s">
        <v>784</v>
      </c>
      <c r="Y40" t="s">
        <v>784</v>
      </c>
      <c r="Z40" t="s">
        <v>6</v>
      </c>
      <c r="AA40" t="s">
        <v>784</v>
      </c>
      <c r="AB40" t="s">
        <v>784</v>
      </c>
      <c r="AC40" t="s">
        <v>6</v>
      </c>
      <c r="AD40" t="s">
        <v>6</v>
      </c>
      <c r="AE40" t="s">
        <v>6</v>
      </c>
      <c r="AF40" t="s">
        <v>6</v>
      </c>
      <c r="AG40" t="s">
        <v>6</v>
      </c>
      <c r="AH40" t="s">
        <v>6</v>
      </c>
      <c r="AI40" t="s">
        <v>6</v>
      </c>
      <c r="AJ40" t="s">
        <v>6</v>
      </c>
      <c r="AK40" t="s">
        <v>784</v>
      </c>
      <c r="AL40" t="s">
        <v>6</v>
      </c>
      <c r="AM40" t="s">
        <v>785</v>
      </c>
      <c r="AN40" t="s">
        <v>784</v>
      </c>
      <c r="AO40" t="s">
        <v>6</v>
      </c>
      <c r="AP40" t="s">
        <v>784</v>
      </c>
      <c r="AQ40" t="s">
        <v>784</v>
      </c>
      <c r="AR40" t="s">
        <v>784</v>
      </c>
      <c r="AS40" t="s">
        <v>784</v>
      </c>
      <c r="AT40" t="s">
        <v>784</v>
      </c>
      <c r="AU40" t="s">
        <v>784</v>
      </c>
      <c r="AV40" t="s">
        <v>6</v>
      </c>
      <c r="AW40" t="s">
        <v>6</v>
      </c>
      <c r="AX40" t="s">
        <v>6</v>
      </c>
      <c r="AY40" t="s">
        <v>6</v>
      </c>
      <c r="AZ40" t="s">
        <v>6</v>
      </c>
      <c r="BA40" t="s">
        <v>6</v>
      </c>
      <c r="BB40" t="s">
        <v>6</v>
      </c>
    </row>
    <row r="41" spans="1:54" x14ac:dyDescent="0.75">
      <c r="B41" t="s">
        <v>301</v>
      </c>
      <c r="C41" t="s">
        <v>302</v>
      </c>
      <c r="D41" t="s">
        <v>139</v>
      </c>
      <c r="E41" s="1" t="s">
        <v>303</v>
      </c>
      <c r="F41" t="s">
        <v>78</v>
      </c>
      <c r="G41" t="s">
        <v>11</v>
      </c>
      <c r="H41" t="s">
        <v>6</v>
      </c>
      <c r="I41" t="s">
        <v>784</v>
      </c>
      <c r="J41" t="s">
        <v>6</v>
      </c>
      <c r="K41" t="s">
        <v>6</v>
      </c>
      <c r="L41" t="s">
        <v>6</v>
      </c>
      <c r="M41" t="s">
        <v>6</v>
      </c>
      <c r="N41" t="s">
        <v>784</v>
      </c>
      <c r="O41" t="s">
        <v>784</v>
      </c>
      <c r="P41" t="s">
        <v>784</v>
      </c>
      <c r="Q41" t="s">
        <v>6</v>
      </c>
      <c r="R41" t="s">
        <v>6</v>
      </c>
      <c r="S41" t="s">
        <v>6</v>
      </c>
      <c r="T41" t="s">
        <v>6</v>
      </c>
      <c r="U41" t="s">
        <v>784</v>
      </c>
      <c r="V41" t="s">
        <v>6</v>
      </c>
      <c r="W41" t="s">
        <v>6</v>
      </c>
      <c r="X41" t="s">
        <v>6</v>
      </c>
      <c r="Y41" t="s">
        <v>784</v>
      </c>
      <c r="Z41" t="s">
        <v>6</v>
      </c>
      <c r="AA41" t="s">
        <v>6</v>
      </c>
      <c r="AB41" t="s">
        <v>784</v>
      </c>
      <c r="AC41" t="s">
        <v>6</v>
      </c>
      <c r="AD41" t="s">
        <v>6</v>
      </c>
      <c r="AE41" t="s">
        <v>6</v>
      </c>
      <c r="AF41" t="s">
        <v>6</v>
      </c>
      <c r="AG41" t="s">
        <v>6</v>
      </c>
      <c r="AH41" t="s">
        <v>6</v>
      </c>
      <c r="AI41" t="s">
        <v>6</v>
      </c>
      <c r="AJ41" t="s">
        <v>785</v>
      </c>
      <c r="AK41" t="s">
        <v>6</v>
      </c>
      <c r="AL41" t="s">
        <v>6</v>
      </c>
      <c r="AM41" t="s">
        <v>6</v>
      </c>
      <c r="AN41" t="s">
        <v>6</v>
      </c>
      <c r="AO41" t="s">
        <v>6</v>
      </c>
      <c r="AP41" t="s">
        <v>6</v>
      </c>
      <c r="AQ41" t="s">
        <v>784</v>
      </c>
      <c r="AR41" t="s">
        <v>6</v>
      </c>
      <c r="AS41" t="s">
        <v>784</v>
      </c>
      <c r="AT41" t="s">
        <v>6</v>
      </c>
      <c r="AU41" t="s">
        <v>784</v>
      </c>
      <c r="AV41" t="s">
        <v>6</v>
      </c>
      <c r="AW41" t="s">
        <v>6</v>
      </c>
      <c r="AX41" t="s">
        <v>6</v>
      </c>
      <c r="AY41" t="s">
        <v>784</v>
      </c>
      <c r="AZ41" t="s">
        <v>6</v>
      </c>
      <c r="BA41" t="s">
        <v>6</v>
      </c>
      <c r="BB41" t="s">
        <v>6</v>
      </c>
    </row>
    <row r="42" spans="1:54" x14ac:dyDescent="0.75">
      <c r="B42" t="s">
        <v>248</v>
      </c>
      <c r="C42" t="s">
        <v>247</v>
      </c>
      <c r="D42" t="s">
        <v>41</v>
      </c>
      <c r="E42" s="1" t="s">
        <v>250</v>
      </c>
      <c r="F42" t="s">
        <v>78</v>
      </c>
      <c r="G42" s="11" t="s">
        <v>11</v>
      </c>
      <c r="H42" s="11" t="s">
        <v>6</v>
      </c>
      <c r="I42" s="11" t="s">
        <v>6</v>
      </c>
      <c r="J42" s="11" t="s">
        <v>6</v>
      </c>
      <c r="K42" s="11" t="s">
        <v>6</v>
      </c>
      <c r="L42" s="11" t="s">
        <v>6</v>
      </c>
      <c r="M42" s="11" t="s">
        <v>6</v>
      </c>
      <c r="N42" s="11" t="s">
        <v>6</v>
      </c>
      <c r="O42" s="11" t="s">
        <v>6</v>
      </c>
      <c r="P42" s="11" t="s">
        <v>6</v>
      </c>
      <c r="Q42" s="11" t="s">
        <v>6</v>
      </c>
      <c r="R42" s="11" t="s">
        <v>6</v>
      </c>
      <c r="S42" s="11" t="s">
        <v>6</v>
      </c>
      <c r="T42" s="11" t="s">
        <v>6</v>
      </c>
      <c r="U42" s="11" t="s">
        <v>6</v>
      </c>
      <c r="V42" s="11" t="s">
        <v>6</v>
      </c>
      <c r="W42" s="11" t="s">
        <v>6</v>
      </c>
      <c r="X42" s="11" t="s">
        <v>6</v>
      </c>
      <c r="Y42" s="11" t="s">
        <v>6</v>
      </c>
      <c r="Z42" s="11" t="s">
        <v>6</v>
      </c>
      <c r="AA42" s="11" t="s">
        <v>6</v>
      </c>
      <c r="AB42" s="11" t="s">
        <v>6</v>
      </c>
      <c r="AC42" s="11" t="s">
        <v>6</v>
      </c>
      <c r="AD42" s="11" t="s">
        <v>6</v>
      </c>
      <c r="AE42" s="11" t="s">
        <v>6</v>
      </c>
      <c r="AF42" s="11" t="s">
        <v>6</v>
      </c>
      <c r="AG42" s="11" t="s">
        <v>6</v>
      </c>
      <c r="AH42" s="11" t="s">
        <v>6</v>
      </c>
      <c r="AI42" s="11" t="s">
        <v>6</v>
      </c>
      <c r="AJ42" s="11" t="s">
        <v>6</v>
      </c>
      <c r="AK42" s="11" t="s">
        <v>6</v>
      </c>
      <c r="AL42" s="11" t="s">
        <v>6</v>
      </c>
      <c r="AM42" s="11" t="s">
        <v>6</v>
      </c>
      <c r="AN42" s="11" t="s">
        <v>6</v>
      </c>
      <c r="AO42" s="11" t="s">
        <v>6</v>
      </c>
      <c r="AP42" s="11" t="s">
        <v>6</v>
      </c>
      <c r="AQ42" s="11" t="s">
        <v>6</v>
      </c>
      <c r="AR42" s="11" t="s">
        <v>6</v>
      </c>
      <c r="AS42" s="11" t="s">
        <v>6</v>
      </c>
      <c r="AT42" s="11" t="s">
        <v>6</v>
      </c>
      <c r="AU42" s="11" t="s">
        <v>6</v>
      </c>
      <c r="AV42" s="11" t="s">
        <v>792</v>
      </c>
      <c r="AW42" s="11" t="s">
        <v>6</v>
      </c>
      <c r="AX42" s="11" t="s">
        <v>6</v>
      </c>
      <c r="AY42" s="11" t="s">
        <v>6</v>
      </c>
      <c r="AZ42" s="11" t="s">
        <v>6</v>
      </c>
      <c r="BA42" s="11" t="s">
        <v>6</v>
      </c>
      <c r="BB42" s="11" t="s">
        <v>6</v>
      </c>
    </row>
    <row r="43" spans="1:54" x14ac:dyDescent="0.75">
      <c r="B43" t="s">
        <v>285</v>
      </c>
      <c r="C43" t="s">
        <v>284</v>
      </c>
      <c r="D43" t="s">
        <v>77</v>
      </c>
      <c r="E43" s="1" t="s">
        <v>286</v>
      </c>
      <c r="F43" t="s">
        <v>78</v>
      </c>
      <c r="G43" t="s">
        <v>799</v>
      </c>
      <c r="H43" t="s">
        <v>6</v>
      </c>
      <c r="I43" t="s">
        <v>6</v>
      </c>
      <c r="J43" t="s">
        <v>6</v>
      </c>
      <c r="K43" t="s">
        <v>6</v>
      </c>
      <c r="L43" t="s">
        <v>6</v>
      </c>
      <c r="M43" t="s">
        <v>6</v>
      </c>
      <c r="N43" t="s">
        <v>6</v>
      </c>
      <c r="O43" t="s">
        <v>6</v>
      </c>
      <c r="P43" t="s">
        <v>6</v>
      </c>
      <c r="Q43" t="s">
        <v>6</v>
      </c>
      <c r="R43" t="s">
        <v>6</v>
      </c>
      <c r="S43" t="s">
        <v>6</v>
      </c>
      <c r="T43" t="s">
        <v>6</v>
      </c>
      <c r="U43" t="s">
        <v>6</v>
      </c>
      <c r="V43" t="s">
        <v>6</v>
      </c>
      <c r="W43" t="s">
        <v>6</v>
      </c>
      <c r="X43" t="s">
        <v>6</v>
      </c>
      <c r="Y43" t="s">
        <v>6</v>
      </c>
      <c r="Z43" t="s">
        <v>6</v>
      </c>
      <c r="AA43" t="s">
        <v>6</v>
      </c>
      <c r="AB43" t="s">
        <v>6</v>
      </c>
      <c r="AC43" t="s">
        <v>6</v>
      </c>
      <c r="AD43" t="s">
        <v>6</v>
      </c>
      <c r="AE43" t="s">
        <v>6</v>
      </c>
      <c r="AF43" t="s">
        <v>6</v>
      </c>
      <c r="AG43" t="s">
        <v>6</v>
      </c>
      <c r="AH43" t="s">
        <v>6</v>
      </c>
      <c r="AI43" t="s">
        <v>6</v>
      </c>
      <c r="AJ43" t="s">
        <v>6</v>
      </c>
      <c r="AK43" t="s">
        <v>6</v>
      </c>
      <c r="AL43" t="s">
        <v>6</v>
      </c>
      <c r="AM43" t="s">
        <v>6</v>
      </c>
      <c r="AN43" t="s">
        <v>6</v>
      </c>
      <c r="AO43" t="s">
        <v>6</v>
      </c>
      <c r="AP43" t="s">
        <v>6</v>
      </c>
      <c r="AQ43" t="s">
        <v>6</v>
      </c>
      <c r="AR43" t="s">
        <v>6</v>
      </c>
      <c r="AS43" t="s">
        <v>6</v>
      </c>
      <c r="AT43" t="s">
        <v>6</v>
      </c>
      <c r="AU43" t="s">
        <v>6</v>
      </c>
      <c r="AV43" t="s">
        <v>792</v>
      </c>
      <c r="AW43" t="s">
        <v>6</v>
      </c>
      <c r="AX43" t="s">
        <v>6</v>
      </c>
      <c r="AY43" t="s">
        <v>6</v>
      </c>
      <c r="AZ43" t="s">
        <v>6</v>
      </c>
      <c r="BA43" t="s">
        <v>6</v>
      </c>
      <c r="BB43" t="s">
        <v>6</v>
      </c>
    </row>
    <row r="44" spans="1:54" x14ac:dyDescent="0.75">
      <c r="B44" t="s">
        <v>353</v>
      </c>
      <c r="C44" t="s">
        <v>352</v>
      </c>
      <c r="D44" t="s">
        <v>208</v>
      </c>
      <c r="E44" t="s">
        <v>354</v>
      </c>
      <c r="F44" t="s">
        <v>78</v>
      </c>
      <c r="G44" t="s">
        <v>790</v>
      </c>
    </row>
    <row r="45" spans="1:54" x14ac:dyDescent="0.75">
      <c r="B45" t="s">
        <v>299</v>
      </c>
      <c r="C45" t="s">
        <v>298</v>
      </c>
      <c r="D45" t="s">
        <v>72</v>
      </c>
      <c r="E45" s="1" t="s">
        <v>300</v>
      </c>
      <c r="F45" t="s">
        <v>52</v>
      </c>
      <c r="G45" t="s">
        <v>11</v>
      </c>
      <c r="H45" t="s">
        <v>6</v>
      </c>
      <c r="I45" t="s">
        <v>6</v>
      </c>
      <c r="J45" t="s">
        <v>6</v>
      </c>
      <c r="K45" t="s">
        <v>6</v>
      </c>
      <c r="L45" t="s">
        <v>784</v>
      </c>
      <c r="M45" t="s">
        <v>6</v>
      </c>
      <c r="N45" t="s">
        <v>784</v>
      </c>
      <c r="O45" t="s">
        <v>6</v>
      </c>
      <c r="P45" t="s">
        <v>784</v>
      </c>
      <c r="Q45" t="s">
        <v>6</v>
      </c>
      <c r="R45" t="s">
        <v>6</v>
      </c>
      <c r="S45" t="s">
        <v>6</v>
      </c>
      <c r="T45" t="s">
        <v>6</v>
      </c>
      <c r="U45" t="s">
        <v>784</v>
      </c>
      <c r="V45" t="s">
        <v>6</v>
      </c>
      <c r="W45" t="s">
        <v>6</v>
      </c>
      <c r="X45" t="s">
        <v>6</v>
      </c>
      <c r="Y45" t="s">
        <v>6</v>
      </c>
      <c r="Z45" t="s">
        <v>6</v>
      </c>
      <c r="AA45" t="s">
        <v>784</v>
      </c>
      <c r="AB45" t="s">
        <v>784</v>
      </c>
      <c r="AC45" t="s">
        <v>6</v>
      </c>
      <c r="AD45" t="s">
        <v>6</v>
      </c>
      <c r="AE45" t="s">
        <v>6</v>
      </c>
      <c r="AF45" t="s">
        <v>6</v>
      </c>
      <c r="AG45" t="s">
        <v>6</v>
      </c>
      <c r="AH45" t="s">
        <v>6</v>
      </c>
      <c r="AI45" t="s">
        <v>6</v>
      </c>
      <c r="AJ45" t="s">
        <v>6</v>
      </c>
      <c r="AK45" t="s">
        <v>6</v>
      </c>
      <c r="AL45" t="s">
        <v>6</v>
      </c>
      <c r="AM45" t="s">
        <v>6</v>
      </c>
      <c r="AN45" t="s">
        <v>6</v>
      </c>
      <c r="AO45" t="s">
        <v>6</v>
      </c>
      <c r="AP45" t="s">
        <v>784</v>
      </c>
      <c r="AQ45" t="s">
        <v>6</v>
      </c>
      <c r="AR45" t="s">
        <v>6</v>
      </c>
      <c r="AS45" t="s">
        <v>784</v>
      </c>
      <c r="AT45" t="s">
        <v>784</v>
      </c>
      <c r="AU45" t="s">
        <v>784</v>
      </c>
      <c r="AV45" t="s">
        <v>6</v>
      </c>
      <c r="AW45" t="s">
        <v>6</v>
      </c>
      <c r="AX45" t="s">
        <v>6</v>
      </c>
      <c r="AY45" t="s">
        <v>6</v>
      </c>
      <c r="AZ45" t="s">
        <v>6</v>
      </c>
      <c r="BA45" t="s">
        <v>6</v>
      </c>
      <c r="BB45" t="s">
        <v>6</v>
      </c>
    </row>
    <row r="46" spans="1:54" x14ac:dyDescent="0.75">
      <c r="B46" t="s">
        <v>361</v>
      </c>
      <c r="C46" t="s">
        <v>362</v>
      </c>
      <c r="D46" t="s">
        <v>90</v>
      </c>
      <c r="E46" t="s">
        <v>363</v>
      </c>
      <c r="F46" t="s">
        <v>17</v>
      </c>
      <c r="G46" t="s">
        <v>790</v>
      </c>
    </row>
    <row r="47" spans="1:54" x14ac:dyDescent="0.7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row>
    <row r="48" spans="1:54" x14ac:dyDescent="0.75">
      <c r="A48" t="s">
        <v>780</v>
      </c>
    </row>
    <row r="49" spans="1:54" x14ac:dyDescent="0.75">
      <c r="B49" t="s">
        <v>461</v>
      </c>
      <c r="C49" t="s">
        <v>460</v>
      </c>
      <c r="D49" t="s">
        <v>41</v>
      </c>
      <c r="E49" s="2" t="s">
        <v>463</v>
      </c>
      <c r="F49" t="s">
        <v>78</v>
      </c>
      <c r="G49" t="s">
        <v>793</v>
      </c>
    </row>
    <row r="50" spans="1:54" x14ac:dyDescent="0.7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row>
    <row r="51" spans="1:54" x14ac:dyDescent="0.75">
      <c r="A51" t="s">
        <v>781</v>
      </c>
      <c r="E51" s="11"/>
    </row>
    <row r="52" spans="1:54" x14ac:dyDescent="0.75">
      <c r="B52" t="s">
        <v>255</v>
      </c>
      <c r="C52" t="s">
        <v>254</v>
      </c>
      <c r="D52" t="s">
        <v>257</v>
      </c>
      <c r="E52" s="1" t="s">
        <v>256</v>
      </c>
      <c r="F52" t="s">
        <v>25</v>
      </c>
      <c r="G52" t="s">
        <v>799</v>
      </c>
      <c r="H52" t="s">
        <v>6</v>
      </c>
      <c r="I52" t="s">
        <v>6</v>
      </c>
      <c r="J52" t="s">
        <v>6</v>
      </c>
      <c r="K52" t="s">
        <v>6</v>
      </c>
      <c r="L52" t="s">
        <v>6</v>
      </c>
      <c r="M52" t="s">
        <v>6</v>
      </c>
      <c r="N52" t="s">
        <v>784</v>
      </c>
      <c r="O52" t="s">
        <v>6</v>
      </c>
      <c r="P52" t="s">
        <v>6</v>
      </c>
      <c r="Q52" t="s">
        <v>6</v>
      </c>
      <c r="R52" t="s">
        <v>6</v>
      </c>
      <c r="S52" t="s">
        <v>6</v>
      </c>
      <c r="T52" t="s">
        <v>6</v>
      </c>
      <c r="U52" t="s">
        <v>784</v>
      </c>
      <c r="V52" t="s">
        <v>6</v>
      </c>
      <c r="W52" t="s">
        <v>6</v>
      </c>
      <c r="X52" t="s">
        <v>6</v>
      </c>
      <c r="Y52" t="s">
        <v>6</v>
      </c>
      <c r="Z52" t="s">
        <v>6</v>
      </c>
      <c r="AA52" t="s">
        <v>6</v>
      </c>
      <c r="AB52" t="s">
        <v>6</v>
      </c>
      <c r="AC52" t="s">
        <v>6</v>
      </c>
      <c r="AD52" t="s">
        <v>6</v>
      </c>
      <c r="AE52" t="s">
        <v>792</v>
      </c>
      <c r="AF52" t="s">
        <v>6</v>
      </c>
      <c r="AG52" t="s">
        <v>6</v>
      </c>
      <c r="AH52" t="s">
        <v>6</v>
      </c>
      <c r="AI52" t="s">
        <v>6</v>
      </c>
      <c r="AJ52" t="s">
        <v>6</v>
      </c>
      <c r="AK52" t="s">
        <v>6</v>
      </c>
      <c r="AL52" t="s">
        <v>6</v>
      </c>
      <c r="AM52" t="s">
        <v>6</v>
      </c>
      <c r="AN52" t="s">
        <v>6</v>
      </c>
      <c r="AO52" t="s">
        <v>6</v>
      </c>
      <c r="AP52" t="s">
        <v>6</v>
      </c>
      <c r="AQ52" t="s">
        <v>6</v>
      </c>
      <c r="AR52" t="s">
        <v>6</v>
      </c>
      <c r="AS52" t="s">
        <v>6</v>
      </c>
      <c r="AT52" t="s">
        <v>784</v>
      </c>
      <c r="AU52" t="s">
        <v>6</v>
      </c>
      <c r="AV52" t="s">
        <v>792</v>
      </c>
      <c r="AW52" t="s">
        <v>6</v>
      </c>
      <c r="AX52" t="s">
        <v>6</v>
      </c>
      <c r="AY52" t="s">
        <v>6</v>
      </c>
      <c r="AZ52" t="s">
        <v>6</v>
      </c>
      <c r="BA52" t="s">
        <v>6</v>
      </c>
      <c r="BB52" t="s">
        <v>6</v>
      </c>
    </row>
    <row r="53" spans="1:54" x14ac:dyDescent="0.75">
      <c r="B53" t="s">
        <v>182</v>
      </c>
      <c r="C53" t="s">
        <v>181</v>
      </c>
      <c r="D53" t="s">
        <v>121</v>
      </c>
      <c r="E53" t="s">
        <v>184</v>
      </c>
      <c r="F53" t="s">
        <v>78</v>
      </c>
      <c r="G53" t="s">
        <v>790</v>
      </c>
    </row>
    <row r="54" spans="1:54" x14ac:dyDescent="0.75">
      <c r="B54" t="s">
        <v>417</v>
      </c>
      <c r="C54" t="s">
        <v>416</v>
      </c>
      <c r="D54" t="s">
        <v>64</v>
      </c>
      <c r="E54" s="1" t="s">
        <v>418</v>
      </c>
      <c r="F54" t="s">
        <v>25</v>
      </c>
      <c r="G54" t="s">
        <v>11</v>
      </c>
      <c r="H54" t="s">
        <v>6</v>
      </c>
      <c r="I54" t="s">
        <v>784</v>
      </c>
      <c r="J54" t="s">
        <v>6</v>
      </c>
      <c r="K54" t="s">
        <v>6</v>
      </c>
      <c r="L54" t="s">
        <v>6</v>
      </c>
      <c r="M54" t="s">
        <v>6</v>
      </c>
      <c r="N54" t="s">
        <v>6</v>
      </c>
      <c r="O54" t="s">
        <v>6</v>
      </c>
      <c r="P54" t="s">
        <v>6</v>
      </c>
      <c r="Q54" t="s">
        <v>6</v>
      </c>
      <c r="R54" t="s">
        <v>6</v>
      </c>
      <c r="S54" t="s">
        <v>6</v>
      </c>
      <c r="T54" t="s">
        <v>6</v>
      </c>
      <c r="U54" t="s">
        <v>784</v>
      </c>
      <c r="V54" t="s">
        <v>6</v>
      </c>
      <c r="W54" t="s">
        <v>6</v>
      </c>
      <c r="X54" t="s">
        <v>6</v>
      </c>
      <c r="Y54" t="s">
        <v>6</v>
      </c>
      <c r="Z54" t="s">
        <v>6</v>
      </c>
      <c r="AA54" t="s">
        <v>6</v>
      </c>
      <c r="AB54" t="s">
        <v>6</v>
      </c>
      <c r="AC54" t="s">
        <v>6</v>
      </c>
      <c r="AD54" t="s">
        <v>6</v>
      </c>
      <c r="AE54" t="s">
        <v>792</v>
      </c>
      <c r="AF54" t="s">
        <v>6</v>
      </c>
      <c r="AG54" t="s">
        <v>6</v>
      </c>
      <c r="AH54" t="s">
        <v>6</v>
      </c>
      <c r="AI54" t="s">
        <v>6</v>
      </c>
      <c r="AJ54" t="s">
        <v>6</v>
      </c>
      <c r="AK54" t="s">
        <v>6</v>
      </c>
      <c r="AL54" t="s">
        <v>6</v>
      </c>
      <c r="AM54" t="s">
        <v>6</v>
      </c>
      <c r="AN54" t="s">
        <v>6</v>
      </c>
      <c r="AO54" t="s">
        <v>792</v>
      </c>
      <c r="AP54" t="s">
        <v>6</v>
      </c>
      <c r="AQ54" t="s">
        <v>6</v>
      </c>
      <c r="AR54" t="s">
        <v>6</v>
      </c>
      <c r="AS54" t="s">
        <v>784</v>
      </c>
      <c r="AT54" t="s">
        <v>784</v>
      </c>
      <c r="AU54" t="s">
        <v>784</v>
      </c>
      <c r="AV54" t="s">
        <v>792</v>
      </c>
      <c r="AW54" t="s">
        <v>6</v>
      </c>
      <c r="AX54" t="s">
        <v>6</v>
      </c>
      <c r="AY54" t="s">
        <v>6</v>
      </c>
      <c r="AZ54" t="s">
        <v>6</v>
      </c>
      <c r="BA54" t="s">
        <v>6</v>
      </c>
      <c r="BB54" t="s">
        <v>6</v>
      </c>
    </row>
    <row r="55" spans="1:54" x14ac:dyDescent="0.75">
      <c r="B55" t="s">
        <v>409</v>
      </c>
      <c r="C55" t="s">
        <v>408</v>
      </c>
      <c r="D55" t="s">
        <v>412</v>
      </c>
      <c r="E55" t="s">
        <v>411</v>
      </c>
      <c r="F55" t="s">
        <v>34</v>
      </c>
      <c r="G55" t="s">
        <v>790</v>
      </c>
    </row>
    <row r="56" spans="1:54" x14ac:dyDescent="0.75">
      <c r="B56" t="s">
        <v>387</v>
      </c>
      <c r="C56" t="s">
        <v>386</v>
      </c>
      <c r="D56" t="s">
        <v>64</v>
      </c>
      <c r="E56" t="s">
        <v>389</v>
      </c>
      <c r="F56" t="s">
        <v>34</v>
      </c>
      <c r="G56" t="s">
        <v>790</v>
      </c>
    </row>
    <row r="57" spans="1:54" x14ac:dyDescent="0.75">
      <c r="B57" t="s">
        <v>341</v>
      </c>
      <c r="C57" t="s">
        <v>340</v>
      </c>
      <c r="D57" t="s">
        <v>33</v>
      </c>
      <c r="E57" s="1" t="s">
        <v>342</v>
      </c>
      <c r="F57" t="s">
        <v>25</v>
      </c>
      <c r="G57" t="s">
        <v>799</v>
      </c>
      <c r="H57" t="s">
        <v>6</v>
      </c>
      <c r="I57" t="s">
        <v>6</v>
      </c>
      <c r="J57" t="s">
        <v>6</v>
      </c>
      <c r="K57" t="s">
        <v>6</v>
      </c>
      <c r="L57" t="s">
        <v>6</v>
      </c>
      <c r="M57" t="s">
        <v>6</v>
      </c>
      <c r="N57" t="s">
        <v>6</v>
      </c>
      <c r="O57" t="s">
        <v>6</v>
      </c>
      <c r="P57" t="s">
        <v>6</v>
      </c>
      <c r="Q57" t="s">
        <v>6</v>
      </c>
      <c r="R57" t="s">
        <v>6</v>
      </c>
      <c r="S57" t="s">
        <v>6</v>
      </c>
      <c r="T57" t="s">
        <v>6</v>
      </c>
      <c r="U57" t="s">
        <v>6</v>
      </c>
      <c r="V57" t="s">
        <v>6</v>
      </c>
      <c r="W57" t="s">
        <v>6</v>
      </c>
      <c r="X57" t="s">
        <v>6</v>
      </c>
      <c r="Y57" t="s">
        <v>6</v>
      </c>
      <c r="Z57" t="s">
        <v>6</v>
      </c>
      <c r="AA57" t="s">
        <v>6</v>
      </c>
      <c r="AB57" t="s">
        <v>6</v>
      </c>
      <c r="AC57" t="s">
        <v>6</v>
      </c>
      <c r="AD57" t="s">
        <v>6</v>
      </c>
      <c r="AE57" t="s">
        <v>6</v>
      </c>
      <c r="AF57" t="s">
        <v>6</v>
      </c>
      <c r="AG57" t="s">
        <v>6</v>
      </c>
      <c r="AH57" t="s">
        <v>6</v>
      </c>
      <c r="AI57" t="s">
        <v>6</v>
      </c>
      <c r="AJ57" t="s">
        <v>6</v>
      </c>
      <c r="AK57" t="s">
        <v>6</v>
      </c>
      <c r="AL57" t="s">
        <v>6</v>
      </c>
      <c r="AM57" t="s">
        <v>6</v>
      </c>
      <c r="AN57" t="s">
        <v>6</v>
      </c>
      <c r="AO57" t="s">
        <v>6</v>
      </c>
      <c r="AP57" t="s">
        <v>6</v>
      </c>
      <c r="AQ57" t="s">
        <v>6</v>
      </c>
      <c r="AR57" t="s">
        <v>6</v>
      </c>
      <c r="AS57" t="s">
        <v>6</v>
      </c>
      <c r="AT57" t="s">
        <v>6</v>
      </c>
      <c r="AU57" t="s">
        <v>6</v>
      </c>
      <c r="AV57" t="s">
        <v>792</v>
      </c>
      <c r="AW57" t="s">
        <v>6</v>
      </c>
      <c r="AX57" t="s">
        <v>6</v>
      </c>
      <c r="AY57" t="s">
        <v>6</v>
      </c>
      <c r="AZ57" t="s">
        <v>6</v>
      </c>
      <c r="BA57" t="s">
        <v>6</v>
      </c>
      <c r="BB57" t="s">
        <v>6</v>
      </c>
    </row>
    <row r="58" spans="1:54" x14ac:dyDescent="0.75">
      <c r="B58" t="s">
        <v>390</v>
      </c>
      <c r="C58" t="s">
        <v>391</v>
      </c>
      <c r="D58" t="s">
        <v>64</v>
      </c>
      <c r="E58" t="s">
        <v>392</v>
      </c>
      <c r="F58" t="s">
        <v>34</v>
      </c>
      <c r="G58" t="s">
        <v>790</v>
      </c>
    </row>
    <row r="59" spans="1:54" x14ac:dyDescent="0.75">
      <c r="B59" t="s">
        <v>37</v>
      </c>
      <c r="C59" t="s">
        <v>36</v>
      </c>
      <c r="D59" t="s">
        <v>41</v>
      </c>
      <c r="E59" t="s">
        <v>39</v>
      </c>
      <c r="F59" t="s">
        <v>34</v>
      </c>
      <c r="G59" t="s">
        <v>790</v>
      </c>
    </row>
    <row r="60" spans="1:54" x14ac:dyDescent="0.75">
      <c r="B60" t="s">
        <v>316</v>
      </c>
      <c r="C60" t="s">
        <v>315</v>
      </c>
      <c r="D60" t="s">
        <v>168</v>
      </c>
      <c r="E60" t="s">
        <v>317</v>
      </c>
      <c r="F60" t="s">
        <v>52</v>
      </c>
      <c r="G60" t="s">
        <v>790</v>
      </c>
    </row>
    <row r="61" spans="1:54" x14ac:dyDescent="0.75">
      <c r="B61" t="s">
        <v>111</v>
      </c>
      <c r="C61" t="s">
        <v>112</v>
      </c>
      <c r="D61" t="s">
        <v>113</v>
      </c>
      <c r="E61" t="s">
        <v>114</v>
      </c>
      <c r="F61" t="s">
        <v>17</v>
      </c>
      <c r="G61" t="s">
        <v>790</v>
      </c>
    </row>
    <row r="62" spans="1:54" x14ac:dyDescent="0.75">
      <c r="B62" t="s">
        <v>430</v>
      </c>
      <c r="C62" t="s">
        <v>429</v>
      </c>
      <c r="D62" t="s">
        <v>215</v>
      </c>
      <c r="E62" s="1" t="s">
        <v>431</v>
      </c>
      <c r="F62" t="s">
        <v>25</v>
      </c>
      <c r="G62" t="s">
        <v>799</v>
      </c>
      <c r="H62" t="s">
        <v>6</v>
      </c>
      <c r="I62" t="s">
        <v>6</v>
      </c>
      <c r="J62" t="s">
        <v>6</v>
      </c>
      <c r="K62" t="s">
        <v>6</v>
      </c>
      <c r="L62" t="s">
        <v>6</v>
      </c>
      <c r="M62" t="s">
        <v>6</v>
      </c>
      <c r="N62" t="s">
        <v>6</v>
      </c>
      <c r="O62" t="s">
        <v>6</v>
      </c>
      <c r="P62" t="s">
        <v>6</v>
      </c>
      <c r="Q62" t="s">
        <v>6</v>
      </c>
      <c r="R62" t="s">
        <v>6</v>
      </c>
      <c r="S62" t="s">
        <v>6</v>
      </c>
      <c r="T62" t="s">
        <v>6</v>
      </c>
      <c r="U62" t="s">
        <v>6</v>
      </c>
      <c r="V62" t="s">
        <v>6</v>
      </c>
      <c r="W62" t="s">
        <v>6</v>
      </c>
      <c r="X62" t="s">
        <v>6</v>
      </c>
      <c r="Y62" t="s">
        <v>6</v>
      </c>
      <c r="Z62" t="s">
        <v>6</v>
      </c>
      <c r="AA62" t="s">
        <v>6</v>
      </c>
      <c r="AB62" t="s">
        <v>6</v>
      </c>
      <c r="AC62" t="s">
        <v>6</v>
      </c>
      <c r="AD62" t="s">
        <v>6</v>
      </c>
      <c r="AE62" t="s">
        <v>792</v>
      </c>
      <c r="AF62" t="s">
        <v>6</v>
      </c>
      <c r="AG62" t="s">
        <v>6</v>
      </c>
      <c r="AH62" t="s">
        <v>6</v>
      </c>
      <c r="AI62" t="s">
        <v>6</v>
      </c>
      <c r="AJ62" t="s">
        <v>6</v>
      </c>
      <c r="AK62" t="s">
        <v>6</v>
      </c>
      <c r="AL62" t="s">
        <v>6</v>
      </c>
      <c r="AM62" t="s">
        <v>6</v>
      </c>
      <c r="AN62" t="s">
        <v>6</v>
      </c>
      <c r="AO62" t="s">
        <v>792</v>
      </c>
      <c r="AP62" t="s">
        <v>6</v>
      </c>
      <c r="AQ62" t="s">
        <v>6</v>
      </c>
      <c r="AR62" t="s">
        <v>6</v>
      </c>
      <c r="AS62" t="s">
        <v>6</v>
      </c>
      <c r="AT62" t="s">
        <v>6</v>
      </c>
      <c r="AU62" t="s">
        <v>6</v>
      </c>
      <c r="AV62" t="s">
        <v>792</v>
      </c>
      <c r="AW62" t="s">
        <v>6</v>
      </c>
      <c r="AX62" t="s">
        <v>6</v>
      </c>
      <c r="AY62" t="s">
        <v>6</v>
      </c>
      <c r="AZ62" t="s">
        <v>6</v>
      </c>
      <c r="BA62" t="s">
        <v>6</v>
      </c>
      <c r="BB62" t="s">
        <v>6</v>
      </c>
    </row>
    <row r="63" spans="1:54" x14ac:dyDescent="0.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row>
    <row r="64" spans="1:54" x14ac:dyDescent="0.75">
      <c r="A64" t="s">
        <v>782</v>
      </c>
    </row>
    <row r="65" spans="1:54" x14ac:dyDescent="0.75">
      <c r="B65" t="s">
        <v>457</v>
      </c>
      <c r="C65" t="s">
        <v>456</v>
      </c>
      <c r="D65" t="s">
        <v>459</v>
      </c>
      <c r="E65" s="1" t="s">
        <v>458</v>
      </c>
      <c r="F65" t="s">
        <v>52</v>
      </c>
      <c r="G65" s="11" t="s">
        <v>11</v>
      </c>
      <c r="H65" t="s">
        <v>6</v>
      </c>
      <c r="I65" t="s">
        <v>6</v>
      </c>
      <c r="J65" t="s">
        <v>6</v>
      </c>
      <c r="K65" t="s">
        <v>6</v>
      </c>
      <c r="L65" t="s">
        <v>6</v>
      </c>
      <c r="M65" t="s">
        <v>792</v>
      </c>
      <c r="N65" t="s">
        <v>784</v>
      </c>
      <c r="O65" t="s">
        <v>6</v>
      </c>
      <c r="P65" t="s">
        <v>6</v>
      </c>
      <c r="Q65" t="s">
        <v>6</v>
      </c>
      <c r="R65" t="s">
        <v>6</v>
      </c>
      <c r="S65" t="s">
        <v>6</v>
      </c>
      <c r="T65" t="s">
        <v>6</v>
      </c>
      <c r="U65" t="s">
        <v>6</v>
      </c>
      <c r="V65" t="s">
        <v>6</v>
      </c>
      <c r="W65" t="s">
        <v>6</v>
      </c>
      <c r="X65" t="s">
        <v>6</v>
      </c>
      <c r="Y65" t="s">
        <v>6</v>
      </c>
      <c r="Z65" t="s">
        <v>6</v>
      </c>
      <c r="AA65" t="s">
        <v>6</v>
      </c>
      <c r="AB65" t="s">
        <v>6</v>
      </c>
      <c r="AC65" t="s">
        <v>6</v>
      </c>
      <c r="AD65" t="s">
        <v>6</v>
      </c>
      <c r="AE65" t="s">
        <v>6</v>
      </c>
      <c r="AF65" t="s">
        <v>6</v>
      </c>
      <c r="AG65" t="s">
        <v>6</v>
      </c>
      <c r="AH65" t="s">
        <v>6</v>
      </c>
      <c r="AI65" t="s">
        <v>6</v>
      </c>
      <c r="AJ65" t="s">
        <v>6</v>
      </c>
      <c r="AK65" t="s">
        <v>6</v>
      </c>
      <c r="AL65" t="s">
        <v>6</v>
      </c>
      <c r="AM65" t="s">
        <v>6</v>
      </c>
      <c r="AN65" t="s">
        <v>6</v>
      </c>
      <c r="AO65" t="s">
        <v>6</v>
      </c>
      <c r="AP65" t="s">
        <v>6</v>
      </c>
      <c r="AQ65" t="s">
        <v>6</v>
      </c>
      <c r="AR65" t="s">
        <v>6</v>
      </c>
      <c r="AS65" t="s">
        <v>6</v>
      </c>
      <c r="AT65" t="s">
        <v>6</v>
      </c>
      <c r="AU65" t="s">
        <v>6</v>
      </c>
      <c r="AV65" t="s">
        <v>6</v>
      </c>
      <c r="AW65" t="s">
        <v>6</v>
      </c>
      <c r="AX65" t="s">
        <v>6</v>
      </c>
      <c r="AY65" t="s">
        <v>6</v>
      </c>
      <c r="AZ65" t="s">
        <v>6</v>
      </c>
      <c r="BA65" t="s">
        <v>6</v>
      </c>
      <c r="BB65" t="s">
        <v>6</v>
      </c>
    </row>
    <row r="66" spans="1:54" x14ac:dyDescent="0.75">
      <c r="A66" s="11"/>
      <c r="B66" t="s">
        <v>453</v>
      </c>
      <c r="C66" t="s">
        <v>452</v>
      </c>
      <c r="D66" t="s">
        <v>51</v>
      </c>
      <c r="E66" s="1" t="s">
        <v>455</v>
      </c>
      <c r="F66" t="s">
        <v>52</v>
      </c>
      <c r="G66" t="s">
        <v>800</v>
      </c>
      <c r="H66" t="s">
        <v>6</v>
      </c>
      <c r="I66" t="s">
        <v>784</v>
      </c>
      <c r="J66" t="s">
        <v>6</v>
      </c>
      <c r="K66" t="s">
        <v>6</v>
      </c>
      <c r="L66" t="s">
        <v>784</v>
      </c>
      <c r="M66" t="s">
        <v>6</v>
      </c>
      <c r="N66" t="s">
        <v>784</v>
      </c>
      <c r="O66" t="s">
        <v>784</v>
      </c>
      <c r="P66" t="s">
        <v>784</v>
      </c>
      <c r="Q66" t="s">
        <v>6</v>
      </c>
      <c r="R66" t="s">
        <v>6</v>
      </c>
      <c r="S66" t="s">
        <v>6</v>
      </c>
      <c r="T66" t="s">
        <v>6</v>
      </c>
      <c r="U66" t="s">
        <v>784</v>
      </c>
      <c r="V66" t="s">
        <v>6</v>
      </c>
      <c r="W66" t="s">
        <v>6</v>
      </c>
      <c r="X66" t="s">
        <v>6</v>
      </c>
      <c r="Y66" t="s">
        <v>784</v>
      </c>
      <c r="Z66" t="s">
        <v>6</v>
      </c>
      <c r="AA66" t="s">
        <v>784</v>
      </c>
      <c r="AB66" t="s">
        <v>784</v>
      </c>
      <c r="AC66" t="s">
        <v>6</v>
      </c>
      <c r="AD66" t="s">
        <v>6</v>
      </c>
      <c r="AE66" t="s">
        <v>6</v>
      </c>
      <c r="AF66" t="s">
        <v>6</v>
      </c>
      <c r="AG66" t="s">
        <v>6</v>
      </c>
      <c r="AH66" t="s">
        <v>6</v>
      </c>
      <c r="AI66" t="s">
        <v>6</v>
      </c>
      <c r="AJ66" t="s">
        <v>6</v>
      </c>
      <c r="AK66" t="s">
        <v>6</v>
      </c>
      <c r="AL66" t="s">
        <v>6</v>
      </c>
      <c r="AM66" t="s">
        <v>792</v>
      </c>
      <c r="AN66" t="s">
        <v>6</v>
      </c>
      <c r="AO66" t="s">
        <v>6</v>
      </c>
      <c r="AP66" t="s">
        <v>784</v>
      </c>
      <c r="AQ66" t="s">
        <v>784</v>
      </c>
      <c r="AR66" t="s">
        <v>6</v>
      </c>
      <c r="AS66" t="s">
        <v>784</v>
      </c>
      <c r="AT66" t="s">
        <v>784</v>
      </c>
      <c r="AU66" t="s">
        <v>784</v>
      </c>
      <c r="AV66" t="s">
        <v>6</v>
      </c>
      <c r="AW66" t="s">
        <v>6</v>
      </c>
      <c r="AX66" t="s">
        <v>6</v>
      </c>
      <c r="AY66" t="s">
        <v>6</v>
      </c>
      <c r="AZ66" t="s">
        <v>6</v>
      </c>
      <c r="BA66" t="s">
        <v>6</v>
      </c>
      <c r="BB66" t="s">
        <v>6</v>
      </c>
    </row>
    <row r="67" spans="1:54" x14ac:dyDescent="0.75">
      <c r="B67" t="s">
        <v>262</v>
      </c>
      <c r="C67" t="s">
        <v>261</v>
      </c>
      <c r="D67" t="s">
        <v>168</v>
      </c>
      <c r="E67" s="1" t="s">
        <v>264</v>
      </c>
      <c r="F67" t="s">
        <v>34</v>
      </c>
      <c r="G67" t="s">
        <v>800</v>
      </c>
      <c r="H67" t="s">
        <v>6</v>
      </c>
      <c r="I67" t="s">
        <v>6</v>
      </c>
      <c r="J67" t="s">
        <v>6</v>
      </c>
      <c r="K67" t="s">
        <v>6</v>
      </c>
      <c r="L67" t="s">
        <v>6</v>
      </c>
      <c r="M67" t="s">
        <v>792</v>
      </c>
      <c r="N67" t="s">
        <v>6</v>
      </c>
      <c r="O67" t="s">
        <v>6</v>
      </c>
      <c r="P67" t="s">
        <v>6</v>
      </c>
      <c r="Q67" t="s">
        <v>6</v>
      </c>
      <c r="R67" t="s">
        <v>6</v>
      </c>
      <c r="S67" t="s">
        <v>6</v>
      </c>
      <c r="T67" t="s">
        <v>6</v>
      </c>
      <c r="U67" t="s">
        <v>6</v>
      </c>
      <c r="V67" t="s">
        <v>6</v>
      </c>
      <c r="W67" t="s">
        <v>6</v>
      </c>
      <c r="X67" t="s">
        <v>6</v>
      </c>
      <c r="Y67" t="s">
        <v>6</v>
      </c>
      <c r="Z67" t="s">
        <v>6</v>
      </c>
      <c r="AA67" t="s">
        <v>6</v>
      </c>
      <c r="AB67" t="s">
        <v>6</v>
      </c>
      <c r="AC67" t="s">
        <v>6</v>
      </c>
      <c r="AD67" t="s">
        <v>6</v>
      </c>
      <c r="AE67" t="s">
        <v>6</v>
      </c>
      <c r="AF67" t="s">
        <v>6</v>
      </c>
      <c r="AG67" t="s">
        <v>6</v>
      </c>
      <c r="AH67" t="s">
        <v>6</v>
      </c>
      <c r="AI67" t="s">
        <v>6</v>
      </c>
      <c r="AJ67" t="s">
        <v>6</v>
      </c>
      <c r="AK67" t="s">
        <v>6</v>
      </c>
      <c r="AL67" t="s">
        <v>6</v>
      </c>
      <c r="AM67" t="s">
        <v>6</v>
      </c>
      <c r="AN67" t="s">
        <v>6</v>
      </c>
      <c r="AO67" t="s">
        <v>6</v>
      </c>
      <c r="AP67" t="s">
        <v>6</v>
      </c>
      <c r="AQ67" t="s">
        <v>6</v>
      </c>
      <c r="AR67" t="s">
        <v>6</v>
      </c>
      <c r="AS67" t="s">
        <v>6</v>
      </c>
      <c r="AT67" t="s">
        <v>6</v>
      </c>
      <c r="AU67" t="s">
        <v>6</v>
      </c>
      <c r="AV67" t="s">
        <v>6</v>
      </c>
      <c r="AW67" t="s">
        <v>6</v>
      </c>
      <c r="AX67" t="s">
        <v>6</v>
      </c>
      <c r="AY67" t="s">
        <v>6</v>
      </c>
      <c r="AZ67" t="s">
        <v>6</v>
      </c>
      <c r="BA67" t="s">
        <v>6</v>
      </c>
      <c r="BB67" t="s">
        <v>6</v>
      </c>
    </row>
    <row r="68" spans="1:54" x14ac:dyDescent="0.75">
      <c r="B68" t="s">
        <v>308</v>
      </c>
      <c r="C68" t="s">
        <v>307</v>
      </c>
      <c r="D68" t="s">
        <v>311</v>
      </c>
      <c r="E68" s="2" t="s">
        <v>310</v>
      </c>
      <c r="F68" t="s">
        <v>78</v>
      </c>
      <c r="G68" t="s">
        <v>786</v>
      </c>
    </row>
    <row r="69" spans="1:54" x14ac:dyDescent="0.75">
      <c r="B69" t="s">
        <v>313</v>
      </c>
      <c r="C69" t="s">
        <v>312</v>
      </c>
      <c r="D69" t="s">
        <v>311</v>
      </c>
      <c r="E69" t="s">
        <v>314</v>
      </c>
      <c r="F69" t="s">
        <v>78</v>
      </c>
      <c r="G69" t="s">
        <v>790</v>
      </c>
    </row>
    <row r="70" spans="1:54" x14ac:dyDescent="0.75">
      <c r="B70" t="s">
        <v>143</v>
      </c>
      <c r="C70" t="s">
        <v>144</v>
      </c>
      <c r="D70" t="s">
        <v>139</v>
      </c>
      <c r="E70" t="s">
        <v>145</v>
      </c>
      <c r="F70" t="s">
        <v>52</v>
      </c>
      <c r="G70" t="s">
        <v>790</v>
      </c>
    </row>
    <row r="71" spans="1:54" x14ac:dyDescent="0.75">
      <c r="B71" t="s">
        <v>171</v>
      </c>
      <c r="C71" t="s">
        <v>170</v>
      </c>
      <c r="D71" t="s">
        <v>174</v>
      </c>
      <c r="E71" t="s">
        <v>173</v>
      </c>
      <c r="F71" t="s">
        <v>34</v>
      </c>
      <c r="G71" t="s">
        <v>790</v>
      </c>
    </row>
    <row r="72" spans="1:54" x14ac:dyDescent="0.75">
      <c r="B72" t="s">
        <v>176</v>
      </c>
      <c r="C72" t="s">
        <v>175</v>
      </c>
      <c r="D72" t="s">
        <v>174</v>
      </c>
      <c r="E72" t="s">
        <v>177</v>
      </c>
      <c r="F72" t="s">
        <v>34</v>
      </c>
      <c r="G72" t="s">
        <v>790</v>
      </c>
    </row>
    <row r="73" spans="1:54" x14ac:dyDescent="0.75">
      <c r="B73" t="s">
        <v>278</v>
      </c>
      <c r="C73" t="s">
        <v>277</v>
      </c>
      <c r="D73" t="s">
        <v>168</v>
      </c>
      <c r="E73" s="1" t="s">
        <v>280</v>
      </c>
      <c r="F73" t="s">
        <v>78</v>
      </c>
      <c r="G73" t="s">
        <v>802</v>
      </c>
      <c r="H73" t="s">
        <v>6</v>
      </c>
      <c r="I73" t="s">
        <v>784</v>
      </c>
      <c r="J73" t="s">
        <v>6</v>
      </c>
      <c r="K73" t="s">
        <v>6</v>
      </c>
      <c r="L73" t="s">
        <v>784</v>
      </c>
      <c r="M73" t="s">
        <v>6</v>
      </c>
      <c r="N73" t="s">
        <v>784</v>
      </c>
      <c r="O73" t="s">
        <v>784</v>
      </c>
      <c r="P73" t="s">
        <v>784</v>
      </c>
      <c r="Q73" t="s">
        <v>6</v>
      </c>
      <c r="R73" t="s">
        <v>6</v>
      </c>
      <c r="S73" t="s">
        <v>6</v>
      </c>
      <c r="T73" t="s">
        <v>6</v>
      </c>
      <c r="U73" t="s">
        <v>784</v>
      </c>
      <c r="V73" t="s">
        <v>6</v>
      </c>
      <c r="W73" t="s">
        <v>6</v>
      </c>
      <c r="X73" t="s">
        <v>6</v>
      </c>
      <c r="Y73" t="s">
        <v>784</v>
      </c>
      <c r="Z73" t="s">
        <v>6</v>
      </c>
      <c r="AA73" t="s">
        <v>784</v>
      </c>
      <c r="AB73" t="s">
        <v>784</v>
      </c>
      <c r="AC73" t="s">
        <v>6</v>
      </c>
      <c r="AD73" t="s">
        <v>6</v>
      </c>
      <c r="AE73" t="s">
        <v>6</v>
      </c>
      <c r="AF73" t="s">
        <v>6</v>
      </c>
      <c r="AG73" t="s">
        <v>6</v>
      </c>
      <c r="AH73" t="s">
        <v>6</v>
      </c>
      <c r="AI73" t="s">
        <v>6</v>
      </c>
      <c r="AJ73" t="s">
        <v>6</v>
      </c>
      <c r="AK73" t="s">
        <v>6</v>
      </c>
      <c r="AL73" t="s">
        <v>6</v>
      </c>
      <c r="AM73" t="s">
        <v>6</v>
      </c>
      <c r="AN73" t="s">
        <v>6</v>
      </c>
      <c r="AO73" t="s">
        <v>6</v>
      </c>
      <c r="AP73" t="s">
        <v>784</v>
      </c>
      <c r="AQ73" t="s">
        <v>784</v>
      </c>
      <c r="AR73" t="s">
        <v>6</v>
      </c>
      <c r="AS73" t="s">
        <v>784</v>
      </c>
      <c r="AT73" t="s">
        <v>784</v>
      </c>
      <c r="AU73" t="s">
        <v>784</v>
      </c>
      <c r="AV73" t="s">
        <v>6</v>
      </c>
      <c r="AW73" t="s">
        <v>6</v>
      </c>
      <c r="AX73" t="s">
        <v>6</v>
      </c>
      <c r="AY73" t="s">
        <v>784</v>
      </c>
      <c r="AZ73" t="s">
        <v>6</v>
      </c>
      <c r="BA73" t="s">
        <v>6</v>
      </c>
      <c r="BB73" t="s">
        <v>6</v>
      </c>
    </row>
    <row r="74" spans="1:54" x14ac:dyDescent="0.75">
      <c r="B74" t="s">
        <v>124</v>
      </c>
      <c r="C74" t="s">
        <v>123</v>
      </c>
      <c r="D74" t="s">
        <v>16</v>
      </c>
      <c r="E74" s="1" t="s">
        <v>125</v>
      </c>
      <c r="F74" t="s">
        <v>52</v>
      </c>
      <c r="G74" s="11" t="s">
        <v>11</v>
      </c>
      <c r="H74" s="11" t="s">
        <v>6</v>
      </c>
      <c r="I74" s="11" t="s">
        <v>6</v>
      </c>
      <c r="J74" s="11" t="s">
        <v>6</v>
      </c>
      <c r="K74" s="11" t="s">
        <v>6</v>
      </c>
      <c r="L74" s="11" t="s">
        <v>6</v>
      </c>
      <c r="M74" s="11" t="s">
        <v>6</v>
      </c>
      <c r="N74" s="11" t="s">
        <v>6</v>
      </c>
      <c r="O74" s="11" t="s">
        <v>6</v>
      </c>
      <c r="P74" s="11" t="s">
        <v>6</v>
      </c>
      <c r="Q74" s="11" t="s">
        <v>6</v>
      </c>
      <c r="R74" s="11" t="s">
        <v>6</v>
      </c>
      <c r="S74" s="11" t="s">
        <v>6</v>
      </c>
      <c r="T74" s="11" t="s">
        <v>6</v>
      </c>
      <c r="U74" s="11" t="s">
        <v>6</v>
      </c>
      <c r="V74" s="11" t="s">
        <v>6</v>
      </c>
      <c r="W74" s="11" t="s">
        <v>6</v>
      </c>
      <c r="X74" s="11" t="s">
        <v>6</v>
      </c>
      <c r="Y74" s="11" t="s">
        <v>6</v>
      </c>
      <c r="Z74" s="11" t="s">
        <v>6</v>
      </c>
      <c r="AA74" s="11" t="s">
        <v>6</v>
      </c>
      <c r="AB74" s="11" t="s">
        <v>6</v>
      </c>
      <c r="AC74" s="11" t="s">
        <v>6</v>
      </c>
      <c r="AD74" s="11" t="s">
        <v>6</v>
      </c>
      <c r="AE74" s="11" t="s">
        <v>6</v>
      </c>
      <c r="AF74" s="11" t="s">
        <v>6</v>
      </c>
      <c r="AG74" s="11" t="s">
        <v>6</v>
      </c>
      <c r="AH74" s="11" t="s">
        <v>6</v>
      </c>
      <c r="AI74" s="11" t="s">
        <v>6</v>
      </c>
      <c r="AJ74" s="11" t="s">
        <v>6</v>
      </c>
      <c r="AK74" s="11" t="s">
        <v>6</v>
      </c>
      <c r="AL74" s="11" t="s">
        <v>6</v>
      </c>
      <c r="AM74" s="11" t="s">
        <v>6</v>
      </c>
      <c r="AN74" s="11" t="s">
        <v>6</v>
      </c>
      <c r="AO74" s="11" t="s">
        <v>6</v>
      </c>
      <c r="AP74" s="11" t="s">
        <v>6</v>
      </c>
      <c r="AQ74" s="11" t="s">
        <v>6</v>
      </c>
      <c r="AR74" s="11" t="s">
        <v>6</v>
      </c>
      <c r="AS74" s="11" t="s">
        <v>6</v>
      </c>
      <c r="AT74" s="11" t="s">
        <v>6</v>
      </c>
      <c r="AU74" s="11" t="s">
        <v>6</v>
      </c>
      <c r="AV74" s="11" t="s">
        <v>792</v>
      </c>
      <c r="AW74" s="11" t="s">
        <v>6</v>
      </c>
      <c r="AX74" s="11" t="s">
        <v>6</v>
      </c>
      <c r="AY74" s="11" t="s">
        <v>6</v>
      </c>
      <c r="AZ74" s="11" t="s">
        <v>6</v>
      </c>
      <c r="BA74" s="11" t="s">
        <v>6</v>
      </c>
      <c r="BB74" s="11" t="s">
        <v>6</v>
      </c>
    </row>
    <row r="75" spans="1:54" x14ac:dyDescent="0.75">
      <c r="B75" t="s">
        <v>442</v>
      </c>
      <c r="C75" t="s">
        <v>443</v>
      </c>
      <c r="D75" t="s">
        <v>139</v>
      </c>
      <c r="E75" s="1" t="s">
        <v>444</v>
      </c>
      <c r="F75" t="s">
        <v>52</v>
      </c>
      <c r="G75" s="11" t="s">
        <v>799</v>
      </c>
      <c r="H75" t="s">
        <v>6</v>
      </c>
      <c r="I75" t="s">
        <v>6</v>
      </c>
      <c r="J75" t="s">
        <v>6</v>
      </c>
      <c r="K75" t="s">
        <v>6</v>
      </c>
      <c r="L75" t="s">
        <v>6</v>
      </c>
      <c r="M75" t="s">
        <v>6</v>
      </c>
      <c r="N75" t="s">
        <v>6</v>
      </c>
      <c r="O75" t="s">
        <v>6</v>
      </c>
      <c r="P75" t="s">
        <v>6</v>
      </c>
      <c r="Q75" t="s">
        <v>6</v>
      </c>
      <c r="R75" t="s">
        <v>6</v>
      </c>
      <c r="S75" t="s">
        <v>6</v>
      </c>
      <c r="T75" t="s">
        <v>6</v>
      </c>
      <c r="U75" t="s">
        <v>6</v>
      </c>
      <c r="V75" t="s">
        <v>6</v>
      </c>
      <c r="W75" t="s">
        <v>6</v>
      </c>
      <c r="X75" t="s">
        <v>6</v>
      </c>
      <c r="Y75" t="s">
        <v>6</v>
      </c>
      <c r="Z75" t="s">
        <v>6</v>
      </c>
      <c r="AA75" t="s">
        <v>6</v>
      </c>
      <c r="AB75" t="s">
        <v>6</v>
      </c>
      <c r="AC75" t="s">
        <v>6</v>
      </c>
      <c r="AD75" t="s">
        <v>6</v>
      </c>
      <c r="AE75" t="s">
        <v>6</v>
      </c>
      <c r="AF75" t="s">
        <v>6</v>
      </c>
      <c r="AG75" t="s">
        <v>6</v>
      </c>
      <c r="AH75" t="s">
        <v>6</v>
      </c>
      <c r="AI75" t="s">
        <v>6</v>
      </c>
      <c r="AJ75" t="s">
        <v>6</v>
      </c>
      <c r="AK75" t="s">
        <v>6</v>
      </c>
      <c r="AL75" t="s">
        <v>6</v>
      </c>
      <c r="AM75" t="s">
        <v>6</v>
      </c>
      <c r="AN75" t="s">
        <v>6</v>
      </c>
      <c r="AO75" t="s">
        <v>6</v>
      </c>
      <c r="AP75" t="s">
        <v>6</v>
      </c>
      <c r="AQ75" t="s">
        <v>6</v>
      </c>
      <c r="AR75" t="s">
        <v>6</v>
      </c>
      <c r="AS75" t="s">
        <v>6</v>
      </c>
      <c r="AT75" t="s">
        <v>6</v>
      </c>
      <c r="AU75" t="s">
        <v>6</v>
      </c>
      <c r="AV75" t="s">
        <v>792</v>
      </c>
      <c r="AW75" t="s">
        <v>6</v>
      </c>
      <c r="AX75" t="s">
        <v>6</v>
      </c>
      <c r="AY75" t="s">
        <v>6</v>
      </c>
      <c r="AZ75" t="s">
        <v>6</v>
      </c>
      <c r="BA75" t="s">
        <v>6</v>
      </c>
      <c r="BB75" t="s">
        <v>6</v>
      </c>
    </row>
    <row r="76" spans="1:54" x14ac:dyDescent="0.75">
      <c r="B76" t="s">
        <v>109</v>
      </c>
      <c r="C76" t="s">
        <v>108</v>
      </c>
      <c r="D76" t="s">
        <v>33</v>
      </c>
      <c r="E76" t="s">
        <v>110</v>
      </c>
      <c r="F76" t="s">
        <v>52</v>
      </c>
      <c r="G76" t="s">
        <v>790</v>
      </c>
    </row>
    <row r="77" spans="1:54" x14ac:dyDescent="0.75">
      <c r="B77" t="s">
        <v>258</v>
      </c>
      <c r="C77" t="s">
        <v>259</v>
      </c>
      <c r="D77" t="s">
        <v>84</v>
      </c>
      <c r="E77" s="1" t="s">
        <v>260</v>
      </c>
      <c r="F77" t="s">
        <v>25</v>
      </c>
      <c r="G77" t="s">
        <v>800</v>
      </c>
      <c r="H77" t="s">
        <v>6</v>
      </c>
      <c r="I77" t="s">
        <v>784</v>
      </c>
      <c r="J77" t="s">
        <v>6</v>
      </c>
      <c r="K77" t="s">
        <v>6</v>
      </c>
      <c r="L77" t="s">
        <v>784</v>
      </c>
      <c r="M77" t="s">
        <v>6</v>
      </c>
      <c r="N77" t="s">
        <v>784</v>
      </c>
      <c r="O77" t="s">
        <v>784</v>
      </c>
      <c r="P77" t="s">
        <v>784</v>
      </c>
      <c r="Q77" t="s">
        <v>6</v>
      </c>
      <c r="R77" t="s">
        <v>6</v>
      </c>
      <c r="S77" t="s">
        <v>6</v>
      </c>
      <c r="T77" t="s">
        <v>6</v>
      </c>
      <c r="U77" t="s">
        <v>784</v>
      </c>
      <c r="V77" t="s">
        <v>6</v>
      </c>
      <c r="W77" t="s">
        <v>6</v>
      </c>
      <c r="X77" t="s">
        <v>6</v>
      </c>
      <c r="Y77" t="s">
        <v>784</v>
      </c>
      <c r="Z77" t="s">
        <v>6</v>
      </c>
      <c r="AA77" t="s">
        <v>784</v>
      </c>
      <c r="AB77" t="s">
        <v>784</v>
      </c>
      <c r="AC77" t="s">
        <v>6</v>
      </c>
      <c r="AD77" t="s">
        <v>6</v>
      </c>
      <c r="AE77" t="s">
        <v>6</v>
      </c>
      <c r="AF77" t="s">
        <v>6</v>
      </c>
      <c r="AG77" t="s">
        <v>6</v>
      </c>
      <c r="AH77" t="s">
        <v>6</v>
      </c>
      <c r="AI77" t="s">
        <v>6</v>
      </c>
      <c r="AJ77" t="s">
        <v>6</v>
      </c>
      <c r="AK77" t="s">
        <v>6</v>
      </c>
      <c r="AL77" t="s">
        <v>6</v>
      </c>
      <c r="AM77" t="s">
        <v>6</v>
      </c>
      <c r="AN77" t="s">
        <v>6</v>
      </c>
      <c r="AO77" t="s">
        <v>6</v>
      </c>
      <c r="AP77" t="s">
        <v>784</v>
      </c>
      <c r="AQ77" t="s">
        <v>784</v>
      </c>
      <c r="AR77" t="s">
        <v>6</v>
      </c>
      <c r="AS77" t="s">
        <v>784</v>
      </c>
      <c r="AT77" t="s">
        <v>784</v>
      </c>
      <c r="AU77" t="s">
        <v>784</v>
      </c>
      <c r="AV77" t="s">
        <v>6</v>
      </c>
      <c r="AW77" t="s">
        <v>6</v>
      </c>
      <c r="AX77" t="s">
        <v>6</v>
      </c>
      <c r="AY77" t="s">
        <v>784</v>
      </c>
      <c r="AZ77" t="s">
        <v>6</v>
      </c>
      <c r="BA77" t="s">
        <v>6</v>
      </c>
      <c r="BB77" t="s">
        <v>6</v>
      </c>
    </row>
    <row r="78" spans="1:54" x14ac:dyDescent="0.75">
      <c r="B78" t="s">
        <v>379</v>
      </c>
      <c r="C78" t="s">
        <v>378</v>
      </c>
      <c r="D78" t="s">
        <v>257</v>
      </c>
      <c r="E78" s="1" t="s">
        <v>380</v>
      </c>
      <c r="F78" t="s">
        <v>52</v>
      </c>
      <c r="G78" t="s">
        <v>800</v>
      </c>
      <c r="H78" t="s">
        <v>6</v>
      </c>
      <c r="I78" t="s">
        <v>6</v>
      </c>
      <c r="J78" t="s">
        <v>6</v>
      </c>
      <c r="K78" t="s">
        <v>6</v>
      </c>
      <c r="L78" t="s">
        <v>6</v>
      </c>
      <c r="M78" t="s">
        <v>792</v>
      </c>
      <c r="N78" t="s">
        <v>6</v>
      </c>
      <c r="O78" t="s">
        <v>6</v>
      </c>
      <c r="P78" t="s">
        <v>6</v>
      </c>
      <c r="Q78" t="s">
        <v>6</v>
      </c>
      <c r="R78" t="s">
        <v>6</v>
      </c>
      <c r="S78" t="s">
        <v>6</v>
      </c>
      <c r="T78" t="s">
        <v>6</v>
      </c>
      <c r="U78" t="s">
        <v>6</v>
      </c>
      <c r="V78" t="s">
        <v>6</v>
      </c>
      <c r="W78" t="s">
        <v>6</v>
      </c>
      <c r="X78" t="s">
        <v>6</v>
      </c>
      <c r="Y78" t="s">
        <v>6</v>
      </c>
      <c r="Z78" t="s">
        <v>6</v>
      </c>
      <c r="AA78" t="s">
        <v>6</v>
      </c>
      <c r="AB78" t="s">
        <v>6</v>
      </c>
      <c r="AC78" t="s">
        <v>6</v>
      </c>
      <c r="AD78" t="s">
        <v>6</v>
      </c>
      <c r="AE78" t="s">
        <v>6</v>
      </c>
      <c r="AF78" t="s">
        <v>6</v>
      </c>
      <c r="AG78" t="s">
        <v>6</v>
      </c>
      <c r="AH78" t="s">
        <v>6</v>
      </c>
      <c r="AI78" t="s">
        <v>6</v>
      </c>
      <c r="AJ78" t="s">
        <v>6</v>
      </c>
      <c r="AK78" t="s">
        <v>6</v>
      </c>
      <c r="AL78" t="s">
        <v>6</v>
      </c>
      <c r="AM78" t="s">
        <v>6</v>
      </c>
      <c r="AN78" t="s">
        <v>6</v>
      </c>
      <c r="AO78" t="s">
        <v>6</v>
      </c>
      <c r="AP78" t="s">
        <v>6</v>
      </c>
      <c r="AQ78" t="s">
        <v>6</v>
      </c>
      <c r="AR78" t="s">
        <v>6</v>
      </c>
      <c r="AS78" t="s">
        <v>6</v>
      </c>
      <c r="AT78" t="s">
        <v>6</v>
      </c>
      <c r="AU78" t="s">
        <v>6</v>
      </c>
      <c r="AV78" t="s">
        <v>6</v>
      </c>
      <c r="AW78" t="s">
        <v>6</v>
      </c>
      <c r="AX78" t="s">
        <v>6</v>
      </c>
      <c r="AY78" t="s">
        <v>6</v>
      </c>
      <c r="AZ78" t="s">
        <v>6</v>
      </c>
      <c r="BA78" t="s">
        <v>6</v>
      </c>
      <c r="BB78" t="s">
        <v>6</v>
      </c>
    </row>
    <row r="79" spans="1:54" x14ac:dyDescent="0.75">
      <c r="B79" t="s">
        <v>265</v>
      </c>
      <c r="C79" t="s">
        <v>266</v>
      </c>
      <c r="D79" t="s">
        <v>267</v>
      </c>
      <c r="E79" t="s">
        <v>268</v>
      </c>
      <c r="F79" t="s">
        <v>52</v>
      </c>
      <c r="G79" t="s">
        <v>790</v>
      </c>
    </row>
    <row r="80" spans="1:54" x14ac:dyDescent="0.75">
      <c r="B80" t="s">
        <v>322</v>
      </c>
      <c r="C80" t="s">
        <v>321</v>
      </c>
      <c r="D80" t="s">
        <v>59</v>
      </c>
      <c r="E80" t="s">
        <v>324</v>
      </c>
      <c r="F80" t="s">
        <v>78</v>
      </c>
      <c r="G80" t="s">
        <v>790</v>
      </c>
    </row>
    <row r="81" spans="2:54" x14ac:dyDescent="0.75">
      <c r="B81" t="s">
        <v>138</v>
      </c>
      <c r="D81" t="s">
        <v>139</v>
      </c>
      <c r="E81" s="2" t="s">
        <v>140</v>
      </c>
      <c r="F81" t="s">
        <v>52</v>
      </c>
      <c r="G81" t="s">
        <v>786</v>
      </c>
    </row>
    <row r="82" spans="2:54" x14ac:dyDescent="0.75">
      <c r="B82" t="s">
        <v>329</v>
      </c>
      <c r="C82" t="s">
        <v>330</v>
      </c>
      <c r="D82" t="s">
        <v>331</v>
      </c>
      <c r="E82" s="1" t="s">
        <v>332</v>
      </c>
      <c r="F82" t="s">
        <v>52</v>
      </c>
      <c r="G82" t="s">
        <v>800</v>
      </c>
      <c r="H82" t="s">
        <v>6</v>
      </c>
      <c r="I82" t="s">
        <v>6</v>
      </c>
      <c r="J82" t="s">
        <v>6</v>
      </c>
      <c r="K82" t="s">
        <v>6</v>
      </c>
      <c r="L82" t="s">
        <v>6</v>
      </c>
      <c r="M82" t="s">
        <v>6</v>
      </c>
      <c r="N82" t="s">
        <v>6</v>
      </c>
      <c r="O82" t="s">
        <v>6</v>
      </c>
      <c r="P82" t="s">
        <v>6</v>
      </c>
      <c r="Q82" t="s">
        <v>6</v>
      </c>
      <c r="R82" t="s">
        <v>6</v>
      </c>
      <c r="S82" t="s">
        <v>6</v>
      </c>
      <c r="T82" t="s">
        <v>6</v>
      </c>
      <c r="U82" t="s">
        <v>6</v>
      </c>
      <c r="V82" t="s">
        <v>6</v>
      </c>
      <c r="W82" t="s">
        <v>6</v>
      </c>
      <c r="X82" t="s">
        <v>6</v>
      </c>
      <c r="Y82" t="s">
        <v>6</v>
      </c>
      <c r="Z82" t="s">
        <v>6</v>
      </c>
      <c r="AA82" t="s">
        <v>6</v>
      </c>
      <c r="AB82" t="s">
        <v>6</v>
      </c>
      <c r="AC82" t="s">
        <v>6</v>
      </c>
      <c r="AD82" t="s">
        <v>6</v>
      </c>
      <c r="AE82" t="s">
        <v>6</v>
      </c>
      <c r="AF82" t="s">
        <v>6</v>
      </c>
      <c r="AG82" t="s">
        <v>6</v>
      </c>
      <c r="AH82" t="s">
        <v>6</v>
      </c>
      <c r="AI82" t="s">
        <v>6</v>
      </c>
      <c r="AJ82" t="s">
        <v>6</v>
      </c>
      <c r="AK82" t="s">
        <v>6</v>
      </c>
      <c r="AL82" t="s">
        <v>6</v>
      </c>
      <c r="AM82" t="s">
        <v>6</v>
      </c>
      <c r="AN82" t="s">
        <v>6</v>
      </c>
      <c r="AO82" t="s">
        <v>6</v>
      </c>
      <c r="AP82" t="s">
        <v>6</v>
      </c>
      <c r="AQ82" t="s">
        <v>6</v>
      </c>
      <c r="AR82" t="s">
        <v>6</v>
      </c>
      <c r="AS82" t="s">
        <v>6</v>
      </c>
      <c r="AT82" t="s">
        <v>6</v>
      </c>
      <c r="AU82" t="s">
        <v>6</v>
      </c>
      <c r="AV82" t="s">
        <v>6</v>
      </c>
      <c r="AW82" t="s">
        <v>6</v>
      </c>
      <c r="AX82" t="s">
        <v>6</v>
      </c>
      <c r="AY82" t="s">
        <v>6</v>
      </c>
      <c r="AZ82" t="s">
        <v>6</v>
      </c>
      <c r="BA82" t="s">
        <v>6</v>
      </c>
      <c r="BB82" t="s">
        <v>6</v>
      </c>
    </row>
    <row r="83" spans="2:54" x14ac:dyDescent="0.75">
      <c r="B83" t="s">
        <v>149</v>
      </c>
      <c r="C83" t="s">
        <v>148</v>
      </c>
      <c r="D83" t="s">
        <v>33</v>
      </c>
      <c r="E83" t="s">
        <v>150</v>
      </c>
      <c r="F83" t="s">
        <v>52</v>
      </c>
      <c r="G83" t="s">
        <v>790</v>
      </c>
    </row>
    <row r="84" spans="2:54" x14ac:dyDescent="0.75">
      <c r="B84" t="s">
        <v>245</v>
      </c>
      <c r="C84" t="s">
        <v>244</v>
      </c>
      <c r="D84" t="s">
        <v>51</v>
      </c>
      <c r="E84" s="1" t="s">
        <v>246</v>
      </c>
      <c r="F84" t="s">
        <v>52</v>
      </c>
      <c r="G84" t="s">
        <v>799</v>
      </c>
      <c r="H84" t="s">
        <v>6</v>
      </c>
      <c r="I84" t="s">
        <v>784</v>
      </c>
      <c r="J84" t="s">
        <v>6</v>
      </c>
      <c r="K84" t="s">
        <v>6</v>
      </c>
      <c r="L84" t="s">
        <v>784</v>
      </c>
      <c r="M84" t="s">
        <v>792</v>
      </c>
      <c r="N84" t="s">
        <v>784</v>
      </c>
      <c r="O84" t="s">
        <v>6</v>
      </c>
      <c r="P84" t="s">
        <v>784</v>
      </c>
      <c r="Q84" t="s">
        <v>6</v>
      </c>
      <c r="R84" t="s">
        <v>6</v>
      </c>
      <c r="S84" t="s">
        <v>6</v>
      </c>
      <c r="T84" t="s">
        <v>6</v>
      </c>
      <c r="U84" t="s">
        <v>784</v>
      </c>
      <c r="V84" t="s">
        <v>6</v>
      </c>
      <c r="W84" t="s">
        <v>6</v>
      </c>
      <c r="X84" t="s">
        <v>6</v>
      </c>
      <c r="Y84" t="s">
        <v>6</v>
      </c>
      <c r="Z84" t="s">
        <v>6</v>
      </c>
      <c r="AA84" t="s">
        <v>784</v>
      </c>
      <c r="AB84" t="s">
        <v>784</v>
      </c>
      <c r="AC84" t="s">
        <v>6</v>
      </c>
      <c r="AD84" t="s">
        <v>792</v>
      </c>
      <c r="AE84" t="s">
        <v>6</v>
      </c>
      <c r="AF84" t="s">
        <v>6</v>
      </c>
      <c r="AG84" t="s">
        <v>6</v>
      </c>
      <c r="AH84" t="s">
        <v>6</v>
      </c>
      <c r="AI84" t="s">
        <v>6</v>
      </c>
      <c r="AJ84" t="s">
        <v>6</v>
      </c>
      <c r="AK84" t="s">
        <v>6</v>
      </c>
      <c r="AL84" t="s">
        <v>6</v>
      </c>
      <c r="AM84" t="s">
        <v>6</v>
      </c>
      <c r="AN84" t="s">
        <v>6</v>
      </c>
      <c r="AO84" t="s">
        <v>6</v>
      </c>
      <c r="AP84" t="s">
        <v>784</v>
      </c>
      <c r="AQ84" t="s">
        <v>6</v>
      </c>
      <c r="AR84" t="s">
        <v>6</v>
      </c>
      <c r="AS84" t="s">
        <v>784</v>
      </c>
      <c r="AT84" t="s">
        <v>784</v>
      </c>
      <c r="AU84" t="s">
        <v>784</v>
      </c>
      <c r="AV84" t="s">
        <v>792</v>
      </c>
      <c r="AW84" t="s">
        <v>792</v>
      </c>
      <c r="AX84" t="s">
        <v>6</v>
      </c>
      <c r="AY84" t="s">
        <v>6</v>
      </c>
      <c r="AZ84" t="s">
        <v>6</v>
      </c>
      <c r="BA84" t="s">
        <v>6</v>
      </c>
      <c r="BB84" t="s">
        <v>6</v>
      </c>
    </row>
    <row r="85" spans="2:54" x14ac:dyDescent="0.75">
      <c r="B85" t="s">
        <v>133</v>
      </c>
      <c r="C85" t="s">
        <v>134</v>
      </c>
      <c r="D85" t="s">
        <v>33</v>
      </c>
      <c r="E85" t="s">
        <v>135</v>
      </c>
      <c r="F85" t="s">
        <v>52</v>
      </c>
      <c r="G85" t="s">
        <v>790</v>
      </c>
    </row>
    <row r="86" spans="2:54" x14ac:dyDescent="0.75">
      <c r="B86" t="s">
        <v>61</v>
      </c>
      <c r="C86" t="s">
        <v>60</v>
      </c>
      <c r="D86" t="s">
        <v>64</v>
      </c>
      <c r="E86" s="1" t="s">
        <v>65</v>
      </c>
      <c r="F86" t="s">
        <v>52</v>
      </c>
      <c r="G86" s="11" t="s">
        <v>800</v>
      </c>
      <c r="H86" t="s">
        <v>6</v>
      </c>
      <c r="I86" t="s">
        <v>6</v>
      </c>
      <c r="J86" t="s">
        <v>6</v>
      </c>
      <c r="K86" t="s">
        <v>6</v>
      </c>
      <c r="L86" t="s">
        <v>6</v>
      </c>
      <c r="M86" t="s">
        <v>6</v>
      </c>
      <c r="N86" t="s">
        <v>6</v>
      </c>
      <c r="O86" t="s">
        <v>6</v>
      </c>
      <c r="P86" t="s">
        <v>6</v>
      </c>
      <c r="Q86" t="s">
        <v>6</v>
      </c>
      <c r="R86" t="s">
        <v>6</v>
      </c>
      <c r="S86" t="s">
        <v>6</v>
      </c>
      <c r="T86" t="s">
        <v>6</v>
      </c>
      <c r="U86" t="s">
        <v>6</v>
      </c>
      <c r="V86" t="s">
        <v>6</v>
      </c>
      <c r="W86" t="s">
        <v>6</v>
      </c>
      <c r="X86" t="s">
        <v>6</v>
      </c>
      <c r="Y86" t="s">
        <v>6</v>
      </c>
      <c r="Z86" t="s">
        <v>6</v>
      </c>
      <c r="AA86" t="s">
        <v>6</v>
      </c>
      <c r="AB86" t="s">
        <v>6</v>
      </c>
      <c r="AC86" t="s">
        <v>6</v>
      </c>
      <c r="AD86" t="s">
        <v>6</v>
      </c>
      <c r="AE86" t="s">
        <v>6</v>
      </c>
      <c r="AF86" t="s">
        <v>6</v>
      </c>
      <c r="AG86" t="s">
        <v>6</v>
      </c>
      <c r="AH86" t="s">
        <v>6</v>
      </c>
      <c r="AI86" t="s">
        <v>6</v>
      </c>
      <c r="AJ86" t="s">
        <v>6</v>
      </c>
      <c r="AK86" t="s">
        <v>6</v>
      </c>
      <c r="AL86" t="s">
        <v>6</v>
      </c>
      <c r="AM86" t="s">
        <v>6</v>
      </c>
      <c r="AN86" t="s">
        <v>6</v>
      </c>
      <c r="AO86" t="s">
        <v>6</v>
      </c>
      <c r="AP86" t="s">
        <v>6</v>
      </c>
      <c r="AQ86" t="s">
        <v>6</v>
      </c>
      <c r="AR86" t="s">
        <v>6</v>
      </c>
      <c r="AS86" t="s">
        <v>6</v>
      </c>
      <c r="AT86" t="s">
        <v>6</v>
      </c>
      <c r="AU86" t="s">
        <v>6</v>
      </c>
      <c r="AV86" t="s">
        <v>6</v>
      </c>
      <c r="AW86" t="s">
        <v>6</v>
      </c>
      <c r="AX86" t="s">
        <v>6</v>
      </c>
      <c r="AY86" t="s">
        <v>6</v>
      </c>
      <c r="AZ86" t="s">
        <v>6</v>
      </c>
      <c r="BA86" t="s">
        <v>6</v>
      </c>
      <c r="BB86" t="s">
        <v>6</v>
      </c>
    </row>
    <row r="87" spans="2:54" x14ac:dyDescent="0.75">
      <c r="B87" t="s">
        <v>57</v>
      </c>
      <c r="C87" t="s">
        <v>56</v>
      </c>
      <c r="D87" t="s">
        <v>59</v>
      </c>
      <c r="E87" s="1" t="s">
        <v>58</v>
      </c>
      <c r="F87" t="s">
        <v>52</v>
      </c>
      <c r="G87" t="s">
        <v>800</v>
      </c>
      <c r="H87" t="s">
        <v>6</v>
      </c>
      <c r="I87" t="s">
        <v>6</v>
      </c>
      <c r="J87" t="s">
        <v>6</v>
      </c>
      <c r="K87" t="s">
        <v>6</v>
      </c>
      <c r="L87" t="s">
        <v>6</v>
      </c>
      <c r="M87" t="s">
        <v>6</v>
      </c>
      <c r="N87" t="s">
        <v>6</v>
      </c>
      <c r="O87" t="s">
        <v>6</v>
      </c>
      <c r="P87" t="s">
        <v>6</v>
      </c>
      <c r="Q87" t="s">
        <v>6</v>
      </c>
      <c r="R87" t="s">
        <v>6</v>
      </c>
      <c r="S87" t="s">
        <v>6</v>
      </c>
      <c r="T87" t="s">
        <v>6</v>
      </c>
      <c r="U87" t="s">
        <v>6</v>
      </c>
      <c r="V87" t="s">
        <v>6</v>
      </c>
      <c r="W87" t="s">
        <v>6</v>
      </c>
      <c r="X87" t="s">
        <v>6</v>
      </c>
      <c r="Y87" t="s">
        <v>6</v>
      </c>
      <c r="Z87" t="s">
        <v>6</v>
      </c>
      <c r="AA87" t="s">
        <v>6</v>
      </c>
      <c r="AB87" t="s">
        <v>6</v>
      </c>
      <c r="AC87" t="s">
        <v>6</v>
      </c>
      <c r="AD87" t="s">
        <v>6</v>
      </c>
      <c r="AE87" t="s">
        <v>6</v>
      </c>
      <c r="AF87" t="s">
        <v>6</v>
      </c>
      <c r="AG87" t="s">
        <v>6</v>
      </c>
      <c r="AH87" t="s">
        <v>6</v>
      </c>
      <c r="AI87" t="s">
        <v>6</v>
      </c>
      <c r="AJ87" t="s">
        <v>6</v>
      </c>
      <c r="AK87" t="s">
        <v>6</v>
      </c>
      <c r="AL87" t="s">
        <v>6</v>
      </c>
      <c r="AM87" t="s">
        <v>6</v>
      </c>
      <c r="AN87" t="s">
        <v>6</v>
      </c>
      <c r="AO87" t="s">
        <v>6</v>
      </c>
      <c r="AP87" t="s">
        <v>6</v>
      </c>
      <c r="AQ87" t="s">
        <v>6</v>
      </c>
      <c r="AR87" t="s">
        <v>6</v>
      </c>
      <c r="AS87" t="s">
        <v>6</v>
      </c>
      <c r="AT87" t="s">
        <v>6</v>
      </c>
      <c r="AU87" t="s">
        <v>6</v>
      </c>
      <c r="AV87" t="s">
        <v>6</v>
      </c>
      <c r="AW87" t="s">
        <v>6</v>
      </c>
      <c r="AX87" t="s">
        <v>6</v>
      </c>
      <c r="AY87" t="s">
        <v>6</v>
      </c>
      <c r="AZ87" t="s">
        <v>6</v>
      </c>
      <c r="BA87" t="s">
        <v>6</v>
      </c>
      <c r="BB87" t="s">
        <v>6</v>
      </c>
    </row>
    <row r="88" spans="2:54" x14ac:dyDescent="0.75">
      <c r="B88" t="s">
        <v>414</v>
      </c>
      <c r="C88" t="s">
        <v>413</v>
      </c>
      <c r="D88" t="s">
        <v>208</v>
      </c>
      <c r="E88" s="2" t="s">
        <v>415</v>
      </c>
      <c r="F88" t="s">
        <v>52</v>
      </c>
      <c r="G88" t="s">
        <v>786</v>
      </c>
    </row>
    <row r="89" spans="2:54" x14ac:dyDescent="0.75">
      <c r="B89" t="s">
        <v>152</v>
      </c>
      <c r="C89" t="s">
        <v>151</v>
      </c>
      <c r="D89" t="s">
        <v>51</v>
      </c>
      <c r="E89" s="1" t="s">
        <v>154</v>
      </c>
      <c r="F89" t="s">
        <v>52</v>
      </c>
      <c r="G89" t="s">
        <v>11</v>
      </c>
      <c r="H89" t="s">
        <v>6</v>
      </c>
      <c r="I89" t="s">
        <v>6</v>
      </c>
      <c r="J89" t="s">
        <v>6</v>
      </c>
      <c r="K89" t="s">
        <v>6</v>
      </c>
      <c r="L89" t="s">
        <v>6</v>
      </c>
      <c r="M89" t="s">
        <v>6</v>
      </c>
      <c r="N89" t="s">
        <v>6</v>
      </c>
      <c r="O89" t="s">
        <v>6</v>
      </c>
      <c r="P89" t="s">
        <v>6</v>
      </c>
      <c r="Q89" t="s">
        <v>6</v>
      </c>
      <c r="R89" t="s">
        <v>6</v>
      </c>
      <c r="S89" t="s">
        <v>6</v>
      </c>
      <c r="T89" t="s">
        <v>6</v>
      </c>
      <c r="U89" t="s">
        <v>6</v>
      </c>
      <c r="V89" t="s">
        <v>6</v>
      </c>
      <c r="W89" t="s">
        <v>6</v>
      </c>
      <c r="X89" t="s">
        <v>6</v>
      </c>
      <c r="Y89" t="s">
        <v>6</v>
      </c>
      <c r="Z89" t="s">
        <v>6</v>
      </c>
      <c r="AA89" t="s">
        <v>6</v>
      </c>
      <c r="AB89" t="s">
        <v>785</v>
      </c>
      <c r="AC89" t="s">
        <v>6</v>
      </c>
      <c r="AD89" t="s">
        <v>6</v>
      </c>
      <c r="AE89" t="s">
        <v>785</v>
      </c>
      <c r="AF89" t="s">
        <v>6</v>
      </c>
      <c r="AG89" t="s">
        <v>6</v>
      </c>
      <c r="AH89" t="s">
        <v>6</v>
      </c>
      <c r="AI89" t="s">
        <v>6</v>
      </c>
      <c r="AJ89" t="s">
        <v>6</v>
      </c>
      <c r="AK89" t="s">
        <v>6</v>
      </c>
      <c r="AL89" t="s">
        <v>6</v>
      </c>
      <c r="AM89" t="s">
        <v>6</v>
      </c>
      <c r="AN89" t="s">
        <v>6</v>
      </c>
      <c r="AO89" t="s">
        <v>6</v>
      </c>
      <c r="AP89" t="s">
        <v>6</v>
      </c>
      <c r="AQ89" t="s">
        <v>6</v>
      </c>
      <c r="AR89" t="s">
        <v>6</v>
      </c>
      <c r="AS89" t="s">
        <v>6</v>
      </c>
      <c r="AT89" t="s">
        <v>6</v>
      </c>
      <c r="AU89" t="s">
        <v>6</v>
      </c>
      <c r="AV89" t="s">
        <v>792</v>
      </c>
      <c r="AW89" t="s">
        <v>6</v>
      </c>
      <c r="AX89" t="s">
        <v>6</v>
      </c>
      <c r="AY89" t="s">
        <v>6</v>
      </c>
      <c r="AZ89" t="s">
        <v>6</v>
      </c>
      <c r="BA89" t="s">
        <v>6</v>
      </c>
      <c r="BB89" t="s">
        <v>6</v>
      </c>
    </row>
    <row r="90" spans="2:54" x14ac:dyDescent="0.75">
      <c r="B90" t="s">
        <v>48</v>
      </c>
      <c r="C90" t="s">
        <v>47</v>
      </c>
      <c r="D90" t="s">
        <v>51</v>
      </c>
      <c r="E90" t="s">
        <v>50</v>
      </c>
      <c r="F90" t="s">
        <v>52</v>
      </c>
      <c r="G90" t="s">
        <v>790</v>
      </c>
    </row>
    <row r="91" spans="2:54" x14ac:dyDescent="0.75">
      <c r="B91" t="s">
        <v>156</v>
      </c>
      <c r="C91" t="s">
        <v>155</v>
      </c>
      <c r="D91" t="s">
        <v>51</v>
      </c>
      <c r="E91" t="s">
        <v>157</v>
      </c>
      <c r="F91" t="s">
        <v>78</v>
      </c>
      <c r="G91" t="s">
        <v>790</v>
      </c>
    </row>
    <row r="92" spans="2:54" x14ac:dyDescent="0.75">
      <c r="B92" t="s">
        <v>87</v>
      </c>
      <c r="C92" t="s">
        <v>86</v>
      </c>
      <c r="D92" t="s">
        <v>90</v>
      </c>
      <c r="E92" s="1" t="s">
        <v>89</v>
      </c>
      <c r="F92" t="s">
        <v>52</v>
      </c>
      <c r="G92" t="s">
        <v>11</v>
      </c>
      <c r="H92" t="s">
        <v>6</v>
      </c>
      <c r="I92" t="s">
        <v>6</v>
      </c>
      <c r="J92" t="s">
        <v>6</v>
      </c>
      <c r="K92" t="s">
        <v>6</v>
      </c>
      <c r="L92" t="s">
        <v>6</v>
      </c>
      <c r="M92" t="s">
        <v>784</v>
      </c>
      <c r="N92" t="s">
        <v>6</v>
      </c>
      <c r="O92" t="s">
        <v>6</v>
      </c>
      <c r="P92" t="s">
        <v>6</v>
      </c>
      <c r="Q92" t="s">
        <v>6</v>
      </c>
      <c r="R92" t="s">
        <v>6</v>
      </c>
      <c r="S92" t="s">
        <v>6</v>
      </c>
      <c r="T92" t="s">
        <v>785</v>
      </c>
      <c r="U92" t="s">
        <v>6</v>
      </c>
      <c r="V92" t="s">
        <v>6</v>
      </c>
      <c r="W92" t="s">
        <v>6</v>
      </c>
      <c r="X92" t="s">
        <v>6</v>
      </c>
      <c r="Y92" t="s">
        <v>6</v>
      </c>
      <c r="Z92" t="s">
        <v>6</v>
      </c>
      <c r="AA92" t="s">
        <v>6</v>
      </c>
      <c r="AB92" t="s">
        <v>6</v>
      </c>
      <c r="AC92" t="s">
        <v>6</v>
      </c>
      <c r="AD92" t="s">
        <v>6</v>
      </c>
      <c r="AE92" t="s">
        <v>6</v>
      </c>
      <c r="AF92" t="s">
        <v>6</v>
      </c>
      <c r="AG92" t="s">
        <v>6</v>
      </c>
      <c r="AH92" t="s">
        <v>785</v>
      </c>
      <c r="AI92" t="s">
        <v>6</v>
      </c>
      <c r="AJ92" t="s">
        <v>6</v>
      </c>
      <c r="AK92" t="s">
        <v>6</v>
      </c>
      <c r="AL92" t="s">
        <v>6</v>
      </c>
      <c r="AM92" t="s">
        <v>6</v>
      </c>
      <c r="AN92" t="s">
        <v>6</v>
      </c>
      <c r="AO92" t="s">
        <v>6</v>
      </c>
      <c r="AP92" t="s">
        <v>6</v>
      </c>
      <c r="AQ92" t="s">
        <v>6</v>
      </c>
      <c r="AR92" t="s">
        <v>6</v>
      </c>
      <c r="AS92" t="s">
        <v>6</v>
      </c>
      <c r="AT92" t="s">
        <v>6</v>
      </c>
      <c r="AU92" t="s">
        <v>6</v>
      </c>
      <c r="AV92" t="s">
        <v>792</v>
      </c>
      <c r="AW92" t="s">
        <v>6</v>
      </c>
      <c r="AX92" t="s">
        <v>784</v>
      </c>
      <c r="AY92" t="s">
        <v>6</v>
      </c>
      <c r="AZ92" t="s">
        <v>6</v>
      </c>
      <c r="BA92" t="s">
        <v>6</v>
      </c>
      <c r="BB92" t="s">
        <v>6</v>
      </c>
    </row>
    <row r="93" spans="2:54" x14ac:dyDescent="0.75">
      <c r="B93" t="s">
        <v>95</v>
      </c>
      <c r="C93" t="s">
        <v>94</v>
      </c>
      <c r="D93" t="s">
        <v>59</v>
      </c>
      <c r="E93" s="1" t="s">
        <v>97</v>
      </c>
      <c r="F93" t="s">
        <v>52</v>
      </c>
      <c r="G93" s="11" t="s">
        <v>800</v>
      </c>
      <c r="H93" t="s">
        <v>6</v>
      </c>
      <c r="I93" t="s">
        <v>6</v>
      </c>
      <c r="J93" t="s">
        <v>6</v>
      </c>
      <c r="K93" t="s">
        <v>792</v>
      </c>
      <c r="L93" t="s">
        <v>6</v>
      </c>
      <c r="M93" t="s">
        <v>6</v>
      </c>
      <c r="N93" t="s">
        <v>6</v>
      </c>
      <c r="O93" t="s">
        <v>6</v>
      </c>
      <c r="P93" t="s">
        <v>6</v>
      </c>
      <c r="Q93" t="s">
        <v>6</v>
      </c>
      <c r="R93" t="s">
        <v>6</v>
      </c>
      <c r="S93" t="s">
        <v>6</v>
      </c>
      <c r="T93" t="s">
        <v>6</v>
      </c>
      <c r="U93" t="s">
        <v>6</v>
      </c>
      <c r="V93" t="s">
        <v>6</v>
      </c>
      <c r="W93" t="s">
        <v>6</v>
      </c>
      <c r="X93" t="s">
        <v>6</v>
      </c>
      <c r="Y93" t="s">
        <v>6</v>
      </c>
      <c r="Z93" t="s">
        <v>6</v>
      </c>
      <c r="AA93" t="s">
        <v>6</v>
      </c>
      <c r="AB93" t="s">
        <v>6</v>
      </c>
      <c r="AC93" t="s">
        <v>6</v>
      </c>
      <c r="AD93" t="s">
        <v>6</v>
      </c>
      <c r="AE93" t="s">
        <v>6</v>
      </c>
      <c r="AF93" t="s">
        <v>6</v>
      </c>
      <c r="AG93" t="s">
        <v>792</v>
      </c>
      <c r="AH93" t="s">
        <v>6</v>
      </c>
      <c r="AI93" t="s">
        <v>6</v>
      </c>
      <c r="AJ93" t="s">
        <v>6</v>
      </c>
      <c r="AK93" t="s">
        <v>792</v>
      </c>
      <c r="AL93" t="s">
        <v>6</v>
      </c>
      <c r="AM93" t="s">
        <v>6</v>
      </c>
      <c r="AN93" t="s">
        <v>6</v>
      </c>
      <c r="AO93" t="s">
        <v>796</v>
      </c>
      <c r="AP93" t="s">
        <v>6</v>
      </c>
      <c r="AQ93" t="s">
        <v>6</v>
      </c>
      <c r="AR93" t="s">
        <v>6</v>
      </c>
      <c r="AS93" t="s">
        <v>6</v>
      </c>
      <c r="AT93" t="s">
        <v>6</v>
      </c>
      <c r="AU93" t="s">
        <v>6</v>
      </c>
      <c r="AV93" t="s">
        <v>792</v>
      </c>
      <c r="AW93" t="s">
        <v>6</v>
      </c>
      <c r="AX93" t="s">
        <v>6</v>
      </c>
      <c r="AY93" t="s">
        <v>785</v>
      </c>
      <c r="AZ93" t="s">
        <v>6</v>
      </c>
      <c r="BA93" t="s">
        <v>6</v>
      </c>
      <c r="BB93" t="s">
        <v>6</v>
      </c>
    </row>
    <row r="94" spans="2:54" x14ac:dyDescent="0.75">
      <c r="B94" t="s">
        <v>242</v>
      </c>
      <c r="C94" t="s">
        <v>241</v>
      </c>
      <c r="D94" t="s">
        <v>51</v>
      </c>
      <c r="E94" s="2" t="s">
        <v>243</v>
      </c>
      <c r="F94" t="s">
        <v>52</v>
      </c>
      <c r="G94" t="s">
        <v>786</v>
      </c>
    </row>
    <row r="95" spans="2:54" x14ac:dyDescent="0.75">
      <c r="B95" t="s">
        <v>98</v>
      </c>
      <c r="C95" t="s">
        <v>99</v>
      </c>
      <c r="D95" t="s">
        <v>51</v>
      </c>
      <c r="E95" t="s">
        <v>100</v>
      </c>
      <c r="F95" t="s">
        <v>52</v>
      </c>
      <c r="G95" t="s">
        <v>790</v>
      </c>
    </row>
    <row r="96" spans="2:54" x14ac:dyDescent="0.75">
      <c r="B96" t="s">
        <v>103</v>
      </c>
      <c r="C96" t="s">
        <v>104</v>
      </c>
      <c r="D96" t="s">
        <v>33</v>
      </c>
      <c r="E96" s="1" t="s">
        <v>105</v>
      </c>
      <c r="F96" t="s">
        <v>52</v>
      </c>
      <c r="G96" t="s">
        <v>800</v>
      </c>
      <c r="H96" t="s">
        <v>6</v>
      </c>
      <c r="I96" t="s">
        <v>6</v>
      </c>
      <c r="J96" t="s">
        <v>6</v>
      </c>
      <c r="K96" t="s">
        <v>6</v>
      </c>
      <c r="L96" t="s">
        <v>6</v>
      </c>
      <c r="M96" t="s">
        <v>792</v>
      </c>
      <c r="N96" t="s">
        <v>6</v>
      </c>
      <c r="O96" t="s">
        <v>6</v>
      </c>
      <c r="P96" t="s">
        <v>6</v>
      </c>
      <c r="Q96" t="s">
        <v>6</v>
      </c>
      <c r="R96" t="s">
        <v>6</v>
      </c>
      <c r="S96" t="s">
        <v>6</v>
      </c>
      <c r="T96" t="s">
        <v>6</v>
      </c>
      <c r="U96" t="s">
        <v>6</v>
      </c>
      <c r="V96" t="s">
        <v>6</v>
      </c>
      <c r="W96" t="s">
        <v>6</v>
      </c>
      <c r="X96" t="s">
        <v>6</v>
      </c>
      <c r="Y96" t="s">
        <v>6</v>
      </c>
      <c r="Z96" t="s">
        <v>6</v>
      </c>
      <c r="AA96" t="s">
        <v>6</v>
      </c>
      <c r="AB96" t="s">
        <v>6</v>
      </c>
      <c r="AC96" t="s">
        <v>6</v>
      </c>
      <c r="AD96" t="s">
        <v>6</v>
      </c>
      <c r="AE96" t="s">
        <v>6</v>
      </c>
      <c r="AF96" t="s">
        <v>6</v>
      </c>
      <c r="AG96" t="s">
        <v>6</v>
      </c>
      <c r="AH96" t="s">
        <v>6</v>
      </c>
      <c r="AI96" t="s">
        <v>6</v>
      </c>
      <c r="AJ96" t="s">
        <v>6</v>
      </c>
      <c r="AK96" t="s">
        <v>6</v>
      </c>
      <c r="AL96" t="s">
        <v>6</v>
      </c>
      <c r="AM96" t="s">
        <v>6</v>
      </c>
      <c r="AN96" t="s">
        <v>6</v>
      </c>
      <c r="AO96" t="s">
        <v>6</v>
      </c>
      <c r="AP96" t="s">
        <v>6</v>
      </c>
      <c r="AQ96" t="s">
        <v>6</v>
      </c>
      <c r="AR96" t="s">
        <v>6</v>
      </c>
      <c r="AS96" t="s">
        <v>6</v>
      </c>
      <c r="AT96" t="s">
        <v>6</v>
      </c>
      <c r="AU96" t="s">
        <v>6</v>
      </c>
      <c r="AV96" t="s">
        <v>6</v>
      </c>
      <c r="AW96" t="s">
        <v>6</v>
      </c>
      <c r="AX96" t="s">
        <v>6</v>
      </c>
      <c r="AY96" t="s">
        <v>6</v>
      </c>
      <c r="AZ96" t="s">
        <v>6</v>
      </c>
      <c r="BA96" t="s">
        <v>6</v>
      </c>
      <c r="BB96" t="s">
        <v>6</v>
      </c>
    </row>
    <row r="97" spans="1:54" x14ac:dyDescent="0.75">
      <c r="B97" t="s">
        <v>287</v>
      </c>
      <c r="D97" t="s">
        <v>139</v>
      </c>
      <c r="E97" t="s">
        <v>288</v>
      </c>
      <c r="F97" t="s">
        <v>52</v>
      </c>
      <c r="G97" t="s">
        <v>790</v>
      </c>
    </row>
    <row r="98" spans="1:54" x14ac:dyDescent="0.75">
      <c r="B98" t="s">
        <v>376</v>
      </c>
      <c r="C98" t="s">
        <v>375</v>
      </c>
      <c r="D98" t="s">
        <v>139</v>
      </c>
      <c r="E98" t="s">
        <v>377</v>
      </c>
      <c r="F98" t="s">
        <v>52</v>
      </c>
      <c r="G98" t="s">
        <v>790</v>
      </c>
    </row>
    <row r="99" spans="1:54" x14ac:dyDescent="0.75">
      <c r="B99" t="s">
        <v>13</v>
      </c>
      <c r="C99" t="s">
        <v>12</v>
      </c>
      <c r="D99" t="s">
        <v>16</v>
      </c>
      <c r="E99" t="s">
        <v>15</v>
      </c>
      <c r="F99" t="s">
        <v>17</v>
      </c>
      <c r="G99" t="s">
        <v>790</v>
      </c>
    </row>
    <row r="100" spans="1:54" x14ac:dyDescent="0.75">
      <c r="B100" t="s">
        <v>282</v>
      </c>
      <c r="C100" t="s">
        <v>281</v>
      </c>
      <c r="D100" t="s">
        <v>195</v>
      </c>
      <c r="E100" t="s">
        <v>283</v>
      </c>
      <c r="F100" t="s">
        <v>17</v>
      </c>
      <c r="G100" t="s">
        <v>790</v>
      </c>
    </row>
    <row r="101" spans="1:54" x14ac:dyDescent="0.75">
      <c r="B101" t="s">
        <v>271</v>
      </c>
      <c r="C101" t="s">
        <v>270</v>
      </c>
      <c r="D101" t="s">
        <v>33</v>
      </c>
      <c r="E101" s="1" t="s">
        <v>274</v>
      </c>
      <c r="F101" t="s">
        <v>52</v>
      </c>
      <c r="G101" t="s">
        <v>798</v>
      </c>
      <c r="H101" t="s">
        <v>6</v>
      </c>
      <c r="I101" t="s">
        <v>6</v>
      </c>
      <c r="J101" t="s">
        <v>6</v>
      </c>
      <c r="K101" t="s">
        <v>6</v>
      </c>
      <c r="L101" t="s">
        <v>6</v>
      </c>
      <c r="M101" t="s">
        <v>6</v>
      </c>
      <c r="N101" t="s">
        <v>6</v>
      </c>
      <c r="O101" t="s">
        <v>6</v>
      </c>
      <c r="P101" t="s">
        <v>6</v>
      </c>
      <c r="Q101" t="s">
        <v>6</v>
      </c>
      <c r="R101" t="s">
        <v>6</v>
      </c>
      <c r="S101" t="s">
        <v>6</v>
      </c>
      <c r="T101" t="s">
        <v>6</v>
      </c>
      <c r="U101" t="s">
        <v>6</v>
      </c>
      <c r="V101" t="s">
        <v>6</v>
      </c>
      <c r="W101" t="s">
        <v>6</v>
      </c>
      <c r="X101" t="s">
        <v>6</v>
      </c>
      <c r="Y101" t="s">
        <v>6</v>
      </c>
      <c r="Z101" t="s">
        <v>6</v>
      </c>
      <c r="AA101" t="s">
        <v>6</v>
      </c>
      <c r="AB101" t="s">
        <v>6</v>
      </c>
      <c r="AC101" t="s">
        <v>6</v>
      </c>
      <c r="AD101" t="s">
        <v>6</v>
      </c>
      <c r="AE101" t="s">
        <v>6</v>
      </c>
      <c r="AF101" t="s">
        <v>6</v>
      </c>
      <c r="AG101" t="s">
        <v>6</v>
      </c>
      <c r="AH101" t="s">
        <v>6</v>
      </c>
      <c r="AI101" t="s">
        <v>6</v>
      </c>
      <c r="AJ101" t="s">
        <v>6</v>
      </c>
      <c r="AK101" t="s">
        <v>6</v>
      </c>
      <c r="AL101" t="s">
        <v>6</v>
      </c>
      <c r="AM101" t="s">
        <v>6</v>
      </c>
      <c r="AN101" t="s">
        <v>6</v>
      </c>
      <c r="AO101" t="s">
        <v>6</v>
      </c>
      <c r="AP101" t="s">
        <v>6</v>
      </c>
      <c r="AQ101" t="s">
        <v>6</v>
      </c>
      <c r="AR101" t="s">
        <v>6</v>
      </c>
      <c r="AS101" t="s">
        <v>6</v>
      </c>
      <c r="AT101" t="s">
        <v>6</v>
      </c>
      <c r="AU101" t="s">
        <v>6</v>
      </c>
      <c r="AV101" t="s">
        <v>6</v>
      </c>
      <c r="AW101" t="s">
        <v>6</v>
      </c>
      <c r="AX101" t="s">
        <v>6</v>
      </c>
      <c r="AY101" t="s">
        <v>6</v>
      </c>
      <c r="AZ101" t="s">
        <v>6</v>
      </c>
      <c r="BA101" t="s">
        <v>6</v>
      </c>
      <c r="BB101" t="s">
        <v>6</v>
      </c>
    </row>
    <row r="102" spans="1:54" x14ac:dyDescent="0.75">
      <c r="B102" t="s">
        <v>423</v>
      </c>
      <c r="C102" t="s">
        <v>422</v>
      </c>
      <c r="D102" t="s">
        <v>425</v>
      </c>
      <c r="E102" s="11" t="s">
        <v>424</v>
      </c>
      <c r="F102" t="s">
        <v>25</v>
      </c>
      <c r="G102" t="s">
        <v>790</v>
      </c>
    </row>
    <row r="103" spans="1:54" x14ac:dyDescent="0.75">
      <c r="B103" t="s">
        <v>320</v>
      </c>
      <c r="D103" t="s">
        <v>168</v>
      </c>
      <c r="E103" t="s">
        <v>319</v>
      </c>
      <c r="F103" t="s">
        <v>52</v>
      </c>
      <c r="G103" t="s">
        <v>790</v>
      </c>
    </row>
    <row r="104" spans="1:54" x14ac:dyDescent="0.75">
      <c r="B104" t="s">
        <v>368</v>
      </c>
      <c r="C104" t="s">
        <v>367</v>
      </c>
      <c r="D104" t="s">
        <v>139</v>
      </c>
      <c r="E104" s="2" t="s">
        <v>369</v>
      </c>
      <c r="F104" t="s">
        <v>25</v>
      </c>
      <c r="G104" t="s">
        <v>786</v>
      </c>
    </row>
    <row r="105" spans="1:54" x14ac:dyDescent="0.7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row>
    <row r="106" spans="1:54" x14ac:dyDescent="0.75">
      <c r="A106" t="s">
        <v>783</v>
      </c>
      <c r="E106" s="11"/>
    </row>
    <row r="107" spans="1:54" x14ac:dyDescent="0.75">
      <c r="B107" t="s">
        <v>433</v>
      </c>
      <c r="C107" t="s">
        <v>432</v>
      </c>
      <c r="D107" t="s">
        <v>51</v>
      </c>
      <c r="E107" t="s">
        <v>434</v>
      </c>
      <c r="F107" t="s">
        <v>78</v>
      </c>
      <c r="G107" t="s">
        <v>790</v>
      </c>
    </row>
    <row r="108" spans="1:54" x14ac:dyDescent="0.75">
      <c r="B108" t="s">
        <v>439</v>
      </c>
      <c r="C108" t="s">
        <v>438</v>
      </c>
      <c r="D108" t="s">
        <v>139</v>
      </c>
      <c r="E108" t="s">
        <v>441</v>
      </c>
      <c r="F108" t="s">
        <v>34</v>
      </c>
      <c r="G108" t="s">
        <v>790</v>
      </c>
    </row>
    <row r="109" spans="1:54" x14ac:dyDescent="0.75">
      <c r="B109" t="s">
        <v>295</v>
      </c>
      <c r="C109" t="s">
        <v>294</v>
      </c>
      <c r="D109" t="s">
        <v>16</v>
      </c>
      <c r="E109" t="s">
        <v>297</v>
      </c>
      <c r="F109" t="s">
        <v>34</v>
      </c>
      <c r="G109" t="s">
        <v>790</v>
      </c>
    </row>
    <row r="110" spans="1:54" x14ac:dyDescent="0.7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row>
    <row r="111" spans="1:54" x14ac:dyDescent="0.75">
      <c r="A111" s="4"/>
      <c r="B111" s="5"/>
      <c r="D111" s="6"/>
    </row>
    <row r="112" spans="1:54" x14ac:dyDescent="0.75">
      <c r="A112" s="4"/>
      <c r="B112" s="5"/>
      <c r="D112" s="6"/>
    </row>
    <row r="113" spans="1:4" x14ac:dyDescent="0.75">
      <c r="A113" s="4"/>
      <c r="B113" s="5"/>
      <c r="D113" s="6"/>
    </row>
    <row r="114" spans="1:4" x14ac:dyDescent="0.75">
      <c r="A114" s="4"/>
      <c r="B114" s="5"/>
      <c r="D114" s="6"/>
    </row>
    <row r="115" spans="1:4" x14ac:dyDescent="0.75">
      <c r="A115" s="4"/>
      <c r="B115" s="5"/>
      <c r="D115" s="6"/>
    </row>
    <row r="116" spans="1:4" x14ac:dyDescent="0.75">
      <c r="A116" s="4"/>
      <c r="B116" s="5"/>
      <c r="D116" s="6"/>
    </row>
    <row r="117" spans="1:4" x14ac:dyDescent="0.75">
      <c r="A117" s="4"/>
      <c r="B117" s="5"/>
      <c r="D117" s="6"/>
    </row>
    <row r="118" spans="1:4" x14ac:dyDescent="0.75">
      <c r="A118" s="4"/>
      <c r="B118" s="5"/>
      <c r="D118" s="7"/>
    </row>
    <row r="119" spans="1:4" x14ac:dyDescent="0.75">
      <c r="A119" s="4"/>
      <c r="B119" s="5"/>
      <c r="D119" s="6"/>
    </row>
    <row r="120" spans="1:4" x14ac:dyDescent="0.75">
      <c r="A120" s="4"/>
      <c r="B120" s="5"/>
      <c r="D120" s="6"/>
    </row>
    <row r="121" spans="1:4" x14ac:dyDescent="0.75">
      <c r="A121" s="4"/>
      <c r="B121" s="5"/>
      <c r="D121" s="6"/>
    </row>
    <row r="122" spans="1:4" x14ac:dyDescent="0.75">
      <c r="A122" s="4"/>
      <c r="B122" s="5"/>
      <c r="D122" s="6"/>
    </row>
    <row r="123" spans="1:4" x14ac:dyDescent="0.75">
      <c r="A123" s="4"/>
      <c r="B123" s="5"/>
      <c r="D123" s="7"/>
    </row>
    <row r="124" spans="1:4" x14ac:dyDescent="0.75">
      <c r="A124" s="4"/>
      <c r="B124" s="5"/>
      <c r="D124" s="6"/>
    </row>
    <row r="125" spans="1:4" x14ac:dyDescent="0.75">
      <c r="A125" s="4"/>
      <c r="B125" s="5"/>
      <c r="D125" s="6"/>
    </row>
    <row r="126" spans="1:4" x14ac:dyDescent="0.75">
      <c r="A126" s="4"/>
      <c r="B126" s="5"/>
      <c r="D126" s="7"/>
    </row>
    <row r="127" spans="1:4" x14ac:dyDescent="0.75">
      <c r="A127" s="4"/>
      <c r="B127" s="5"/>
      <c r="D127" s="6"/>
    </row>
    <row r="128" spans="1:4" x14ac:dyDescent="0.75">
      <c r="A128" s="4"/>
      <c r="B128" s="5"/>
      <c r="D128" s="6"/>
    </row>
    <row r="129" spans="1:4" x14ac:dyDescent="0.75">
      <c r="A129" s="4"/>
      <c r="B129" s="5"/>
      <c r="D129" s="7"/>
    </row>
    <row r="130" spans="1:4" x14ac:dyDescent="0.75">
      <c r="A130" s="4"/>
      <c r="B130" s="5"/>
      <c r="D130" s="6"/>
    </row>
    <row r="131" spans="1:4" x14ac:dyDescent="0.75">
      <c r="A131" s="4"/>
      <c r="B131" s="5"/>
      <c r="D131" s="6"/>
    </row>
    <row r="132" spans="1:4" x14ac:dyDescent="0.75">
      <c r="A132" s="4"/>
      <c r="B132" s="5"/>
      <c r="D132" s="6"/>
    </row>
    <row r="133" spans="1:4" x14ac:dyDescent="0.75">
      <c r="A133" s="4"/>
      <c r="B133" s="5"/>
      <c r="D133" s="6"/>
    </row>
    <row r="134" spans="1:4" x14ac:dyDescent="0.75">
      <c r="A134" s="4"/>
      <c r="B134" s="5"/>
      <c r="D134" s="7"/>
    </row>
    <row r="135" spans="1:4" x14ac:dyDescent="0.75">
      <c r="A135" s="4"/>
      <c r="B135" s="5"/>
      <c r="D135" s="6"/>
    </row>
    <row r="136" spans="1:4" x14ac:dyDescent="0.75">
      <c r="A136" s="4"/>
      <c r="B136" s="5"/>
      <c r="D136" s="7"/>
    </row>
    <row r="137" spans="1:4" x14ac:dyDescent="0.75">
      <c r="A137" s="4"/>
      <c r="B137" s="5"/>
      <c r="D137" s="7"/>
    </row>
    <row r="138" spans="1:4" x14ac:dyDescent="0.75">
      <c r="A138" s="4"/>
      <c r="B138" s="5"/>
      <c r="D138" s="6"/>
    </row>
    <row r="139" spans="1:4" x14ac:dyDescent="0.75">
      <c r="A139" s="4"/>
      <c r="B139" s="5"/>
      <c r="D139" s="7"/>
    </row>
    <row r="140" spans="1:4" x14ac:dyDescent="0.75">
      <c r="A140" s="4"/>
      <c r="B140" s="5"/>
      <c r="D140" s="6"/>
    </row>
    <row r="141" spans="1:4" x14ac:dyDescent="0.75">
      <c r="A141" s="4"/>
      <c r="B141" s="5"/>
      <c r="D141" s="6"/>
    </row>
    <row r="142" spans="1:4" x14ac:dyDescent="0.75">
      <c r="A142" s="4"/>
      <c r="B142" s="5"/>
      <c r="D142" s="7"/>
    </row>
    <row r="143" spans="1:4" x14ac:dyDescent="0.75">
      <c r="A143" s="4"/>
      <c r="B143" s="5"/>
      <c r="D143" s="7"/>
    </row>
    <row r="144" spans="1:4" x14ac:dyDescent="0.75">
      <c r="A144" s="4"/>
      <c r="B144" s="5"/>
      <c r="D144" s="6"/>
    </row>
    <row r="145" spans="1:4" x14ac:dyDescent="0.75">
      <c r="A145" s="4"/>
      <c r="B145" s="5"/>
      <c r="D145" s="6"/>
    </row>
    <row r="146" spans="1:4" x14ac:dyDescent="0.75">
      <c r="A146" s="4"/>
      <c r="B146" s="5"/>
      <c r="D146" s="6"/>
    </row>
    <row r="147" spans="1:4" x14ac:dyDescent="0.75">
      <c r="A147" s="4"/>
      <c r="B147" s="5"/>
      <c r="D147" s="6"/>
    </row>
    <row r="148" spans="1:4" x14ac:dyDescent="0.75">
      <c r="A148" s="4"/>
      <c r="B148" s="5"/>
      <c r="D148" s="7"/>
    </row>
    <row r="149" spans="1:4" x14ac:dyDescent="0.75">
      <c r="A149" s="4"/>
      <c r="B149" s="5"/>
      <c r="D149" s="7"/>
    </row>
    <row r="150" spans="1:4" x14ac:dyDescent="0.75">
      <c r="A150" s="4"/>
      <c r="B150" s="5"/>
      <c r="D150" s="7"/>
    </row>
    <row r="151" spans="1:4" x14ac:dyDescent="0.75">
      <c r="A151" s="4"/>
      <c r="B151" s="5"/>
      <c r="D151" s="6"/>
    </row>
    <row r="152" spans="1:4" x14ac:dyDescent="0.75">
      <c r="A152" s="4"/>
      <c r="B152" s="5"/>
      <c r="D152" s="6"/>
    </row>
    <row r="153" spans="1:4" x14ac:dyDescent="0.75">
      <c r="A153" s="4"/>
      <c r="B153" s="5"/>
      <c r="D153" s="6"/>
    </row>
    <row r="154" spans="1:4" x14ac:dyDescent="0.75">
      <c r="A154" s="4"/>
      <c r="B154" s="5"/>
      <c r="D154" s="6"/>
    </row>
    <row r="155" spans="1:4" x14ac:dyDescent="0.75">
      <c r="A155" s="4"/>
      <c r="B155" s="5"/>
      <c r="D155" s="6"/>
    </row>
    <row r="156" spans="1:4" x14ac:dyDescent="0.75">
      <c r="B156" s="5"/>
      <c r="D156" s="7"/>
    </row>
    <row r="157" spans="1:4" x14ac:dyDescent="0.75">
      <c r="B157" s="5"/>
      <c r="D157" s="7"/>
    </row>
    <row r="158" spans="1:4" x14ac:dyDescent="0.75">
      <c r="B158" s="5"/>
      <c r="D158" s="7"/>
    </row>
    <row r="159" spans="1:4" x14ac:dyDescent="0.75">
      <c r="B159" s="5"/>
      <c r="D159" s="6"/>
    </row>
    <row r="160" spans="1:4" x14ac:dyDescent="0.75">
      <c r="B160" s="5"/>
      <c r="D160" s="7"/>
    </row>
    <row r="161" spans="2:4" x14ac:dyDescent="0.75">
      <c r="B161" s="5"/>
      <c r="D161" s="7"/>
    </row>
    <row r="162" spans="2:4" x14ac:dyDescent="0.75">
      <c r="B162" s="5"/>
      <c r="D162" s="6"/>
    </row>
    <row r="163" spans="2:4" x14ac:dyDescent="0.75">
      <c r="B163" s="5"/>
      <c r="D163" s="6"/>
    </row>
    <row r="164" spans="2:4" x14ac:dyDescent="0.75">
      <c r="B164" s="5"/>
      <c r="D164" s="6"/>
    </row>
    <row r="165" spans="2:4" x14ac:dyDescent="0.75">
      <c r="B165" s="5"/>
      <c r="D165" s="7"/>
    </row>
    <row r="166" spans="2:4" x14ac:dyDescent="0.75">
      <c r="B166" s="5"/>
      <c r="D166" s="7"/>
    </row>
    <row r="167" spans="2:4" x14ac:dyDescent="0.75">
      <c r="B167" s="5"/>
      <c r="D167" s="6"/>
    </row>
    <row r="168" spans="2:4" x14ac:dyDescent="0.75">
      <c r="B168" s="5"/>
      <c r="D168" s="6"/>
    </row>
    <row r="169" spans="2:4" x14ac:dyDescent="0.75">
      <c r="B169" s="5"/>
      <c r="D169" s="7"/>
    </row>
    <row r="170" spans="2:4" x14ac:dyDescent="0.75">
      <c r="B170" s="5"/>
      <c r="D170" s="7"/>
    </row>
    <row r="171" spans="2:4" x14ac:dyDescent="0.75">
      <c r="B171" s="5"/>
      <c r="D171" s="6"/>
    </row>
    <row r="172" spans="2:4" x14ac:dyDescent="0.75">
      <c r="B172" s="5"/>
      <c r="D172" s="7"/>
    </row>
    <row r="173" spans="2:4" x14ac:dyDescent="0.75">
      <c r="B173" s="5"/>
      <c r="D173" s="6"/>
    </row>
    <row r="174" spans="2:4" x14ac:dyDescent="0.75">
      <c r="B174" s="5"/>
      <c r="D174" s="7"/>
    </row>
    <row r="175" spans="2:4" x14ac:dyDescent="0.75">
      <c r="B175" s="5"/>
      <c r="D175" s="6"/>
    </row>
    <row r="176" spans="2:4" x14ac:dyDescent="0.75">
      <c r="B176" s="5"/>
      <c r="D176" s="6"/>
    </row>
    <row r="177" spans="2:4" x14ac:dyDescent="0.75">
      <c r="B177" s="5"/>
      <c r="D177" s="6"/>
    </row>
    <row r="178" spans="2:4" x14ac:dyDescent="0.75">
      <c r="B178" s="5"/>
      <c r="D178" s="6"/>
    </row>
    <row r="179" spans="2:4" x14ac:dyDescent="0.75">
      <c r="B179" s="5"/>
      <c r="D179" s="6"/>
    </row>
    <row r="180" spans="2:4" x14ac:dyDescent="0.75">
      <c r="B180" s="5"/>
      <c r="D180" s="6"/>
    </row>
    <row r="181" spans="2:4" x14ac:dyDescent="0.75">
      <c r="B181" s="5"/>
      <c r="D181" s="7"/>
    </row>
    <row r="182" spans="2:4" x14ac:dyDescent="0.75">
      <c r="B182" s="5"/>
      <c r="D182" s="7"/>
    </row>
    <row r="183" spans="2:4" x14ac:dyDescent="0.75">
      <c r="B183" s="5"/>
      <c r="D183" s="6"/>
    </row>
    <row r="184" spans="2:4" x14ac:dyDescent="0.75">
      <c r="B184" s="5"/>
      <c r="D184" s="7"/>
    </row>
    <row r="185" spans="2:4" x14ac:dyDescent="0.75">
      <c r="B185" s="5"/>
      <c r="D185" s="6"/>
    </row>
    <row r="186" spans="2:4" x14ac:dyDescent="0.75">
      <c r="B186" s="5"/>
      <c r="D186" s="6"/>
    </row>
    <row r="187" spans="2:4" x14ac:dyDescent="0.75">
      <c r="B187" s="5"/>
      <c r="D187" s="7"/>
    </row>
    <row r="188" spans="2:4" x14ac:dyDescent="0.75">
      <c r="B188" s="5"/>
      <c r="D188" s="7"/>
    </row>
    <row r="189" spans="2:4" x14ac:dyDescent="0.75">
      <c r="B189" s="5"/>
      <c r="D189" s="6"/>
    </row>
    <row r="190" spans="2:4" x14ac:dyDescent="0.75">
      <c r="B190" s="5"/>
      <c r="D190" s="6"/>
    </row>
    <row r="191" spans="2:4" x14ac:dyDescent="0.75">
      <c r="B191" s="5"/>
      <c r="D191" s="6"/>
    </row>
    <row r="192" spans="2:4" x14ac:dyDescent="0.75">
      <c r="B192" s="5"/>
      <c r="D192" s="6"/>
    </row>
    <row r="193" spans="2:4" x14ac:dyDescent="0.75">
      <c r="B193" s="5"/>
      <c r="D193" s="6"/>
    </row>
    <row r="194" spans="2:4" x14ac:dyDescent="0.75">
      <c r="B194" s="5"/>
      <c r="D194" s="6"/>
    </row>
    <row r="195" spans="2:4" x14ac:dyDescent="0.75">
      <c r="B195" s="5"/>
      <c r="D195" s="6"/>
    </row>
    <row r="196" spans="2:4" x14ac:dyDescent="0.75">
      <c r="B196" s="5"/>
      <c r="D196" s="6"/>
    </row>
    <row r="197" spans="2:4" x14ac:dyDescent="0.75">
      <c r="B197" s="5"/>
      <c r="D197" s="7"/>
    </row>
    <row r="198" spans="2:4" x14ac:dyDescent="0.75">
      <c r="B198" s="5"/>
      <c r="D198" s="7"/>
    </row>
    <row r="199" spans="2:4" x14ac:dyDescent="0.75">
      <c r="B199" s="5"/>
      <c r="D199" s="7"/>
    </row>
    <row r="200" spans="2:4" x14ac:dyDescent="0.75">
      <c r="B200" s="5"/>
      <c r="D200" s="6"/>
    </row>
    <row r="201" spans="2:4" x14ac:dyDescent="0.75">
      <c r="B201" s="5"/>
      <c r="D201" s="6"/>
    </row>
    <row r="202" spans="2:4" x14ac:dyDescent="0.75">
      <c r="B202" s="5"/>
      <c r="D202" s="6"/>
    </row>
  </sheetData>
  <sortState ref="A5:H109">
    <sortCondition ref="A5:A109"/>
    <sortCondition ref="B5:B109"/>
  </sortState>
  <conditionalFormatting sqref="H5:BB110">
    <cfRule type="containsText" dxfId="14" priority="1" operator="containsText" text="N">
      <formula>NOT(ISERROR(SEARCH("N",H5)))</formula>
    </cfRule>
  </conditionalFormatting>
  <hyperlinks>
    <hyperlink ref="K1" r:id="rId1" display="http://mgaleg.maryland.gov/webmga/frmMain.aspx?pid=sponpage&amp;tab=subject6&amp;id=benson&amp;stab=01" xr:uid="{370D564F-1AA5-4E7A-89BE-98A08FE038D4}"/>
    <hyperlink ref="N1" r:id="rId2" display="http://mgaleg.maryland.gov/webmga/frmMain.aspx?pid=sponpage&amp;tab=subject6&amp;id=cassilly02&amp;stab=01" xr:uid="{15B8A202-4DE0-4EF9-AD51-8F027FA9E766}"/>
    <hyperlink ref="O1" r:id="rId3" display="http://mgaleg.maryland.gov/webmga/frmMain.aspx?pid=sponpage&amp;tab=subject6&amp;id=eckardt&amp;stab=01" xr:uid="{43333FC2-48D1-4B2D-8D0A-3E3917358439}"/>
    <hyperlink ref="P1" r:id="rId4" xr:uid="{281C0641-4C73-420A-B92E-7D37CB87972C}"/>
    <hyperlink ref="S1" r:id="rId5" display="http://mgaleg.maryland.gov/webmga/frmMain.aspx?pid=sponpage&amp;tab=subject6&amp;id=feldman&amp;stab=01" xr:uid="{04905B09-79E1-45D0-8C91-FFEA7F17FE65}"/>
    <hyperlink ref="T1" r:id="rId6" display="http://mgaleg.maryland.gov/webmga/frmMain.aspx?pid=sponpage&amp;tab=subject6&amp;id=ferguson&amp;stab=01" xr:uid="{933A9AA2-D624-43F1-B350-5B979915BFE5}"/>
    <hyperlink ref="W1" r:id="rId7" xr:uid="{1E69F1BA-715D-41DA-A3F3-5C63B621CD10}"/>
    <hyperlink ref="Y1" r:id="rId8" xr:uid="{836BDAF7-F85A-4270-B9F8-DE5829350D2D}"/>
    <hyperlink ref="AA1" r:id="rId9" xr:uid="{90269E73-9AF1-4B0A-97E9-A4D0E60A45A0}"/>
    <hyperlink ref="AB1" r:id="rId10" xr:uid="{C0F91FA2-36B8-420A-A094-15CE9BFBE24D}"/>
    <hyperlink ref="AC1" r:id="rId11" display="http://mgaleg.maryland.gov/webmga/frmMain.aspx?pid=sponpage&amp;tab=subject6&amp;id=kagan01&amp;stab=01" xr:uid="{D07535CC-7841-42CE-9D19-C6ED375CAAD0}"/>
    <hyperlink ref="AD1" r:id="rId12" xr:uid="{673482EF-A7A0-4A9F-8B03-09B87070E080}"/>
    <hyperlink ref="AE1" r:id="rId13" xr:uid="{C18CC907-0D60-4E5B-8A95-C3AD8276D66A}"/>
    <hyperlink ref="AF1" r:id="rId14" xr:uid="{1AFFD8F2-0723-4779-89AE-B68A9AAF56D2}"/>
    <hyperlink ref="AI1" r:id="rId15" xr:uid="{222E1BCE-B39C-4747-A994-F7EDCCFCD9DB}"/>
    <hyperlink ref="AK1" r:id="rId16" xr:uid="{B97342C8-844A-434C-9A82-A7BAF574E7B5}"/>
    <hyperlink ref="AL1" r:id="rId17" display="http://mgaleg.maryland.gov/webmga/frmMain.aspx?pid=sponpage&amp;tab=subject6&amp;id=nathan&amp;stab=01" xr:uid="{C13A0436-1A72-45D1-821B-04232FF6EA98}"/>
    <hyperlink ref="AO1" r:id="rId18" xr:uid="{E40A3793-D959-4AF8-8CD8-CC9F6881F7F1}"/>
    <hyperlink ref="AP1" r:id="rId19" display="http://mgaleg.maryland.gov/webmga/frmMain.aspx?pid=sponpage&amp;tab=subject6&amp;id=ready01&amp;stab=01" xr:uid="{DB8EB241-B214-43EC-A620-D9180804501C}"/>
    <hyperlink ref="AQ1" r:id="rId20" display="http://mgaleg.maryland.gov/webmga/frmMain.aspx?pid=sponpage&amp;tab=subject6&amp;id=reilly&amp;stab=01" xr:uid="{0F7CADDD-0AC4-4982-8F3C-420E461E468F}"/>
    <hyperlink ref="AR1" r:id="rId21" display="http://mgaleg.maryland.gov/webmga/frmMain.aspx?pid=sponpage&amp;tab=subject6&amp;id=rosapepe&amp;stab=01" xr:uid="{79E5ACFA-A1BF-463C-A20A-95351E9AD1A1}"/>
    <hyperlink ref="AS1" r:id="rId22" display="http://mgaleg.maryland.gov/webmga/frmMain.aspx?pid=sponpage&amp;tab=subject6&amp;id=salling01&amp;stab=01" xr:uid="{2B9E1227-AC47-4DBF-8858-CF73102B3ABD}"/>
    <hyperlink ref="AT1" r:id="rId23" xr:uid="{1EDB6F69-4A1E-49B6-A5EA-21F33091E2D8}"/>
    <hyperlink ref="AU1" r:id="rId24" display="http://mgaleg.maryland.gov/webmga/frmMain.aspx?pid=sponpage&amp;tab=subject6&amp;id=simonaire&amp;stab=01" xr:uid="{6681CD95-7C2D-43FF-9B36-2402BF7F68E6}"/>
    <hyperlink ref="AV1" r:id="rId25" display="http://mgaleg.maryland.gov/webmga/frmMain.aspx?pid=sponpage&amp;tab=subject6&amp;id=smith02&amp;stab=01" xr:uid="{B658C4A2-C845-4DB8-BC55-CA1A99FE6804}"/>
    <hyperlink ref="AZ1" r:id="rId26" display="http://mgaleg.maryland.gov/webmga/frmMain.aspx?pid=sponpage&amp;tab=subject6&amp;id=young&amp;stab=01" xr:uid="{49E8BA24-E25A-41EF-885D-DD45F4B5CE8D}"/>
    <hyperlink ref="BA1" r:id="rId27" display="http://mgaleg.maryland.gov/webmga/frmMain.aspx?pid=sponpage&amp;tab=subject6&amp;id=zirkin&amp;stab=01" xr:uid="{4185199B-5ECC-43A3-86CD-FF01A0C19BA9}"/>
    <hyperlink ref="BB1" r:id="rId28" xr:uid="{23B1AE93-F23D-4067-9C9D-834FB83620B1}"/>
    <hyperlink ref="J1" r:id="rId29" xr:uid="{AE742C32-3E3F-4896-914F-616927665FDB}"/>
    <hyperlink ref="L1" r:id="rId30" display="Carozza, Mary Beth" xr:uid="{5917F6F0-5C99-4BF3-AE98-400D8538B337}"/>
    <hyperlink ref="Q1" r:id="rId31" xr:uid="{5FC4C1F3-DD23-4F5B-9968-5597A3BD181E}"/>
    <hyperlink ref="AY1" r:id="rId32" xr:uid="{734480FF-0093-49E9-A3DE-9BB324196E1E}"/>
    <hyperlink ref="AH1" r:id="rId33" xr:uid="{878E56CC-4E8A-4361-9C81-17485A1584B8}"/>
    <hyperlink ref="X1" r:id="rId34" xr:uid="{B67F9FEB-5CC4-4883-805A-D18B3B1B07B2}"/>
    <hyperlink ref="M1" r:id="rId35" xr:uid="{040C221C-94EE-47C4-997C-4D1D19FCA936}"/>
    <hyperlink ref="AX1" r:id="rId36" xr:uid="{2D711314-D3E0-444C-A828-064883A7F98A}"/>
    <hyperlink ref="AJ1" r:id="rId37" xr:uid="{44C51C2B-1CA1-494A-8FF9-0BD47578A29C}"/>
    <hyperlink ref="I1" r:id="rId38" xr:uid="{7C2BED42-6F21-4157-9AAB-39733B2A99C4}"/>
    <hyperlink ref="Z1" r:id="rId39" xr:uid="{F3E5A6EE-84EF-407E-9019-FB674837C75F}"/>
    <hyperlink ref="R1" r:id="rId40" xr:uid="{EA4A444D-5AE1-421E-9716-C96FB3D12072}"/>
    <hyperlink ref="U1" r:id="rId41" xr:uid="{CADC9DE2-C907-4F67-9174-A9910A142967}"/>
    <hyperlink ref="AW1" r:id="rId42" xr:uid="{7506BD61-09C6-4016-B3F0-5B403CFB64CF}"/>
    <hyperlink ref="AG1" r:id="rId43" xr:uid="{4470350E-19B1-488B-87DD-323686EAD1D6}"/>
    <hyperlink ref="AN1" r:id="rId44" xr:uid="{F12DDCBD-3355-4030-9B40-76B8E7E2B4A4}"/>
    <hyperlink ref="V1" r:id="rId45" xr:uid="{58999B22-12E1-49E8-B166-EB78A2E98E5E}"/>
    <hyperlink ref="AM1" r:id="rId46" xr:uid="{1795A7A8-2A61-4349-95D2-E78BEBA2D973}"/>
    <hyperlink ref="H1" r:id="rId47" xr:uid="{46F3446F-B59B-42A8-87CC-66BCD0DE531D}"/>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414E5-3B09-4A03-9B44-7274C00F2B20}">
  <sheetPr>
    <tabColor rgb="FF7030A0"/>
  </sheetPr>
  <dimension ref="A1:GO154"/>
  <sheetViews>
    <sheetView topLeftCell="DU2" zoomScale="70" zoomScaleNormal="70" workbookViewId="0">
      <pane ySplit="1" topLeftCell="A140" activePane="bottomLeft" state="frozen"/>
      <selection activeCell="A2" sqref="A2"/>
      <selection pane="bottomLeft" activeCell="EI80" sqref="EI80"/>
    </sheetView>
  </sheetViews>
  <sheetFormatPr defaultRowHeight="14.75" x14ac:dyDescent="0.75"/>
  <cols>
    <col min="4" max="4" width="12.86328125" customWidth="1"/>
    <col min="5" max="5" width="53.953125" customWidth="1"/>
    <col min="6" max="6" width="37.36328125" bestFit="1" customWidth="1"/>
    <col min="7" max="7" width="31.81640625" bestFit="1" customWidth="1"/>
  </cols>
  <sheetData>
    <row r="1" spans="1:197" ht="103.25" hidden="1" x14ac:dyDescent="0.75">
      <c r="H1" s="3" t="s">
        <v>469</v>
      </c>
      <c r="I1" s="4" t="s">
        <v>665</v>
      </c>
      <c r="J1" s="4" t="s">
        <v>588</v>
      </c>
      <c r="K1" s="4" t="s">
        <v>547</v>
      </c>
      <c r="L1" s="4" t="s">
        <v>768</v>
      </c>
      <c r="M1" s="4" t="s">
        <v>659</v>
      </c>
      <c r="N1" s="4" t="s">
        <v>536</v>
      </c>
      <c r="O1" s="4" t="s">
        <v>547</v>
      </c>
      <c r="P1" s="4" t="s">
        <v>647</v>
      </c>
      <c r="Q1" s="4" t="s">
        <v>480</v>
      </c>
      <c r="R1" s="4" t="s">
        <v>741</v>
      </c>
      <c r="S1" s="4" t="s">
        <v>706</v>
      </c>
      <c r="T1" s="4" t="s">
        <v>706</v>
      </c>
      <c r="U1" s="4" t="s">
        <v>480</v>
      </c>
      <c r="V1" s="4" t="s">
        <v>665</v>
      </c>
      <c r="W1" s="4" t="s">
        <v>631</v>
      </c>
      <c r="X1" s="4" t="s">
        <v>506</v>
      </c>
      <c r="Y1" s="4" t="s">
        <v>506</v>
      </c>
      <c r="Z1" s="4" t="s">
        <v>547</v>
      </c>
      <c r="AA1" s="4" t="s">
        <v>547</v>
      </c>
      <c r="AB1" s="4" t="s">
        <v>547</v>
      </c>
      <c r="AC1" s="4" t="s">
        <v>506</v>
      </c>
      <c r="AD1" s="4" t="s">
        <v>506</v>
      </c>
      <c r="AE1" s="4" t="s">
        <v>473</v>
      </c>
      <c r="AF1" s="4" t="s">
        <v>480</v>
      </c>
      <c r="AG1" s="4" t="s">
        <v>480</v>
      </c>
      <c r="AH1" s="4" t="s">
        <v>506</v>
      </c>
      <c r="AI1" s="4" t="s">
        <v>480</v>
      </c>
      <c r="AJ1" s="4" t="s">
        <v>665</v>
      </c>
      <c r="AK1" s="4" t="s">
        <v>606</v>
      </c>
      <c r="AL1" s="4" t="s">
        <v>480</v>
      </c>
      <c r="AM1" s="4" t="s">
        <v>665</v>
      </c>
      <c r="AN1" s="4" t="s">
        <v>706</v>
      </c>
      <c r="AO1" s="4" t="s">
        <v>480</v>
      </c>
      <c r="AP1" s="4" t="s">
        <v>626</v>
      </c>
      <c r="AQ1" s="4" t="s">
        <v>756</v>
      </c>
      <c r="AR1" s="4" t="s">
        <v>547</v>
      </c>
      <c r="AS1" s="4" t="s">
        <v>547</v>
      </c>
      <c r="AT1" s="7" t="s">
        <v>761</v>
      </c>
      <c r="AU1" s="4" t="s">
        <v>626</v>
      </c>
      <c r="AV1" s="4" t="s">
        <v>756</v>
      </c>
      <c r="AW1" s="4" t="s">
        <v>665</v>
      </c>
      <c r="AX1" s="4" t="s">
        <v>665</v>
      </c>
      <c r="AY1" s="4" t="s">
        <v>610</v>
      </c>
      <c r="AZ1" s="4" t="s">
        <v>706</v>
      </c>
      <c r="BA1" s="4" t="s">
        <v>665</v>
      </c>
      <c r="BB1" s="4" t="s">
        <v>541</v>
      </c>
      <c r="BC1" s="4" t="s">
        <v>541</v>
      </c>
      <c r="BD1" s="4" t="s">
        <v>706</v>
      </c>
      <c r="BE1" s="4" t="s">
        <v>616</v>
      </c>
      <c r="BF1" s="4" t="s">
        <v>706</v>
      </c>
      <c r="BG1" s="4" t="s">
        <v>706</v>
      </c>
      <c r="BH1" s="4" t="s">
        <v>665</v>
      </c>
      <c r="BI1" s="4" t="s">
        <v>706</v>
      </c>
      <c r="BJ1" s="4" t="s">
        <v>659</v>
      </c>
      <c r="BK1" s="4" t="s">
        <v>665</v>
      </c>
      <c r="BL1" s="4" t="s">
        <v>547</v>
      </c>
      <c r="BM1" s="4" t="s">
        <v>506</v>
      </c>
      <c r="BN1" s="4" t="s">
        <v>506</v>
      </c>
      <c r="BO1" s="4"/>
      <c r="BP1" s="4" t="s">
        <v>771</v>
      </c>
      <c r="BQ1" s="4" t="s">
        <v>506</v>
      </c>
      <c r="BR1" s="4" t="s">
        <v>706</v>
      </c>
      <c r="BS1" s="4" t="s">
        <v>506</v>
      </c>
      <c r="BT1" s="4" t="s">
        <v>541</v>
      </c>
      <c r="BU1" s="4" t="s">
        <v>706</v>
      </c>
      <c r="BV1" s="4" t="s">
        <v>603</v>
      </c>
      <c r="BW1" s="4" t="s">
        <v>480</v>
      </c>
      <c r="BX1" s="4" t="s">
        <v>536</v>
      </c>
      <c r="BY1" s="4" t="s">
        <v>706</v>
      </c>
      <c r="BZ1" s="4" t="s">
        <v>580</v>
      </c>
      <c r="CA1" s="4" t="s">
        <v>659</v>
      </c>
      <c r="CB1" s="4" t="s">
        <v>506</v>
      </c>
      <c r="CC1" s="4" t="s">
        <v>636</v>
      </c>
      <c r="CD1" s="4" t="s">
        <v>506</v>
      </c>
      <c r="CE1" s="4" t="s">
        <v>665</v>
      </c>
      <c r="CF1" s="4" t="s">
        <v>665</v>
      </c>
      <c r="CG1" s="4" t="s">
        <v>619</v>
      </c>
      <c r="CH1" s="4" t="s">
        <v>480</v>
      </c>
      <c r="CI1" s="4" t="s">
        <v>655</v>
      </c>
      <c r="CJ1" s="4" t="s">
        <v>665</v>
      </c>
      <c r="CK1" s="4" t="s">
        <v>596</v>
      </c>
      <c r="CL1" s="4" t="s">
        <v>619</v>
      </c>
      <c r="CM1" s="4" t="s">
        <v>506</v>
      </c>
      <c r="CN1" s="4" t="s">
        <v>741</v>
      </c>
      <c r="CO1" s="4" t="s">
        <v>706</v>
      </c>
      <c r="CP1" s="4" t="s">
        <v>547</v>
      </c>
      <c r="CQ1" s="4" t="s">
        <v>547</v>
      </c>
      <c r="CR1" s="4" t="s">
        <v>636</v>
      </c>
      <c r="CS1" s="4" t="s">
        <v>506</v>
      </c>
      <c r="CT1" s="4" t="s">
        <v>665</v>
      </c>
      <c r="CU1" s="4" t="s">
        <v>665</v>
      </c>
      <c r="CV1" s="4" t="s">
        <v>665</v>
      </c>
      <c r="CW1" s="4" t="s">
        <v>480</v>
      </c>
      <c r="CX1" s="4" t="s">
        <v>506</v>
      </c>
      <c r="CY1" s="4" t="s">
        <v>588</v>
      </c>
      <c r="CZ1" s="4" t="s">
        <v>636</v>
      </c>
      <c r="DA1" s="4" t="s">
        <v>547</v>
      </c>
      <c r="DB1" s="4" t="s">
        <v>477</v>
      </c>
      <c r="DC1" s="4" t="s">
        <v>506</v>
      </c>
      <c r="DD1" s="4" t="s">
        <v>655</v>
      </c>
      <c r="DE1" s="4" t="s">
        <v>665</v>
      </c>
      <c r="DF1" s="4" t="s">
        <v>583</v>
      </c>
      <c r="DG1" s="4" t="s">
        <v>547</v>
      </c>
      <c r="DH1" s="4" t="s">
        <v>750</v>
      </c>
      <c r="DI1" s="4" t="s">
        <v>665</v>
      </c>
      <c r="DJ1" s="4" t="s">
        <v>761</v>
      </c>
      <c r="DK1" s="4" t="s">
        <v>610</v>
      </c>
      <c r="DL1" s="4" t="s">
        <v>741</v>
      </c>
      <c r="DM1" s="4" t="s">
        <v>647</v>
      </c>
      <c r="DN1" s="4" t="s">
        <v>626</v>
      </c>
      <c r="DO1" s="4" t="s">
        <v>577</v>
      </c>
      <c r="DP1" s="4" t="s">
        <v>665</v>
      </c>
      <c r="DQ1" s="4" t="s">
        <v>665</v>
      </c>
      <c r="DR1" s="4" t="s">
        <v>606</v>
      </c>
      <c r="DS1" s="4" t="s">
        <v>665</v>
      </c>
      <c r="DT1" s="4" t="s">
        <v>480</v>
      </c>
      <c r="DU1" s="4" t="s">
        <v>596</v>
      </c>
      <c r="DV1" s="4" t="s">
        <v>547</v>
      </c>
      <c r="DW1" s="4" t="s">
        <v>480</v>
      </c>
      <c r="DX1" s="4" t="s">
        <v>588</v>
      </c>
      <c r="DY1" s="4" t="s">
        <v>665</v>
      </c>
      <c r="DZ1" s="4" t="s">
        <v>596</v>
      </c>
      <c r="EA1" s="4" t="s">
        <v>547</v>
      </c>
      <c r="EB1" s="4" t="s">
        <v>665</v>
      </c>
      <c r="EC1" s="4" t="s">
        <v>506</v>
      </c>
      <c r="ED1" s="4" t="s">
        <v>665</v>
      </c>
      <c r="EE1" s="4" t="s">
        <v>547</v>
      </c>
      <c r="EF1" s="4" t="s">
        <v>536</v>
      </c>
      <c r="EG1" s="4" t="s">
        <v>647</v>
      </c>
      <c r="EH1" s="4" t="s">
        <v>706</v>
      </c>
      <c r="EI1" s="4" t="s">
        <v>706</v>
      </c>
      <c r="EJ1" s="4" t="s">
        <v>706</v>
      </c>
      <c r="EK1" s="4" t="s">
        <v>706</v>
      </c>
      <c r="EL1" s="4" t="s">
        <v>706</v>
      </c>
      <c r="EM1" s="4" t="s">
        <v>647</v>
      </c>
      <c r="EN1" s="4" t="s">
        <v>706</v>
      </c>
      <c r="EO1" s="4" t="s">
        <v>547</v>
      </c>
      <c r="EP1" s="4" t="s">
        <v>665</v>
      </c>
      <c r="EQ1" s="4" t="s">
        <v>610</v>
      </c>
      <c r="ER1" s="4" t="s">
        <v>761</v>
      </c>
      <c r="ES1" s="4" t="s">
        <v>619</v>
      </c>
      <c r="ET1" s="4" t="s">
        <v>506</v>
      </c>
      <c r="EU1" t="s">
        <v>706</v>
      </c>
      <c r="EV1" t="s">
        <v>583</v>
      </c>
      <c r="EW1" t="s">
        <v>480</v>
      </c>
      <c r="EX1" t="s">
        <v>706</v>
      </c>
      <c r="EY1" t="s">
        <v>753</v>
      </c>
      <c r="EZ1" t="s">
        <v>547</v>
      </c>
      <c r="FA1" t="s">
        <v>636</v>
      </c>
      <c r="FB1" t="s">
        <v>588</v>
      </c>
      <c r="FC1" t="s">
        <v>634</v>
      </c>
      <c r="FD1" t="s">
        <v>480</v>
      </c>
      <c r="FE1" t="s">
        <v>610</v>
      </c>
      <c r="FF1" t="s">
        <v>665</v>
      </c>
      <c r="FG1" t="s">
        <v>547</v>
      </c>
      <c r="FH1" t="s">
        <v>644</v>
      </c>
      <c r="FI1" t="s">
        <v>706</v>
      </c>
      <c r="FJ1" t="s">
        <v>647</v>
      </c>
      <c r="FK1" t="s">
        <v>547</v>
      </c>
      <c r="FL1" t="s">
        <v>659</v>
      </c>
      <c r="FM1" t="s">
        <v>601</v>
      </c>
      <c r="FN1" t="s">
        <v>626</v>
      </c>
      <c r="FO1" t="s">
        <v>536</v>
      </c>
      <c r="FP1" t="s">
        <v>665</v>
      </c>
      <c r="FQ1" t="s">
        <v>506</v>
      </c>
      <c r="FR1" t="s">
        <v>665</v>
      </c>
      <c r="FS1" t="s">
        <v>506</v>
      </c>
      <c r="FT1" t="s">
        <v>665</v>
      </c>
      <c r="FU1" t="s">
        <v>541</v>
      </c>
      <c r="FV1" t="s">
        <v>665</v>
      </c>
      <c r="FW1" t="s">
        <v>547</v>
      </c>
      <c r="FX1" t="s">
        <v>747</v>
      </c>
      <c r="FY1" t="s">
        <v>574</v>
      </c>
      <c r="FZ1" t="s">
        <v>706</v>
      </c>
      <c r="GA1" t="s">
        <v>706</v>
      </c>
      <c r="GB1" t="s">
        <v>706</v>
      </c>
      <c r="GC1" t="s">
        <v>596</v>
      </c>
      <c r="GD1" t="s">
        <v>480</v>
      </c>
      <c r="GE1" t="s">
        <v>741</v>
      </c>
      <c r="GF1" t="s">
        <v>506</v>
      </c>
      <c r="GG1" t="s">
        <v>761</v>
      </c>
      <c r="GH1" t="s">
        <v>480</v>
      </c>
      <c r="GI1" t="s">
        <v>665</v>
      </c>
      <c r="GJ1" t="s">
        <v>665</v>
      </c>
      <c r="GK1" t="s">
        <v>547</v>
      </c>
      <c r="GL1" t="s">
        <v>506</v>
      </c>
      <c r="GM1" t="s">
        <v>619</v>
      </c>
      <c r="GN1" t="s">
        <v>506</v>
      </c>
      <c r="GO1" t="s">
        <v>665</v>
      </c>
    </row>
    <row r="2" spans="1:197" ht="98.25" x14ac:dyDescent="0.75">
      <c r="H2" s="3" t="s">
        <v>472</v>
      </c>
      <c r="I2" s="8" t="s">
        <v>702</v>
      </c>
      <c r="J2" s="9" t="s">
        <v>594</v>
      </c>
      <c r="K2" s="9" t="s">
        <v>559</v>
      </c>
      <c r="L2" s="9" t="s">
        <v>770</v>
      </c>
      <c r="M2" s="9" t="s">
        <v>661</v>
      </c>
      <c r="N2" s="8" t="s">
        <v>537</v>
      </c>
      <c r="O2" s="8" t="s">
        <v>554</v>
      </c>
      <c r="P2" s="9" t="s">
        <v>649</v>
      </c>
      <c r="Q2" s="9" t="s">
        <v>492</v>
      </c>
      <c r="R2" s="9" t="s">
        <v>743</v>
      </c>
      <c r="S2" s="9" t="s">
        <v>720</v>
      </c>
      <c r="T2" s="9" t="s">
        <v>715</v>
      </c>
      <c r="U2" s="8" t="s">
        <v>487</v>
      </c>
      <c r="V2" s="9" t="s">
        <v>682</v>
      </c>
      <c r="W2" s="9" t="s">
        <v>633</v>
      </c>
      <c r="X2" s="8" t="s">
        <v>511</v>
      </c>
      <c r="Y2" s="8" t="s">
        <v>512</v>
      </c>
      <c r="Z2" s="8" t="s">
        <v>560</v>
      </c>
      <c r="AA2" s="9" t="s">
        <v>564</v>
      </c>
      <c r="AB2" s="8" t="s">
        <v>555</v>
      </c>
      <c r="AC2" s="9" t="s">
        <v>513</v>
      </c>
      <c r="AD2" s="9" t="s">
        <v>516</v>
      </c>
      <c r="AE2" s="9" t="s">
        <v>476</v>
      </c>
      <c r="AF2" s="9" t="s">
        <v>497</v>
      </c>
      <c r="AG2" s="8" t="s">
        <v>498</v>
      </c>
      <c r="AH2" s="8" t="s">
        <v>521</v>
      </c>
      <c r="AI2" s="9" t="s">
        <v>502</v>
      </c>
      <c r="AJ2" s="9" t="s">
        <v>687</v>
      </c>
      <c r="AK2" s="9" t="s">
        <v>608</v>
      </c>
      <c r="AL2" s="9" t="s">
        <v>488</v>
      </c>
      <c r="AM2" s="8" t="s">
        <v>697</v>
      </c>
      <c r="AN2" s="8" t="s">
        <v>721</v>
      </c>
      <c r="AO2" s="8" t="s">
        <v>504</v>
      </c>
      <c r="AP2" s="9" t="s">
        <v>627</v>
      </c>
      <c r="AQ2" s="9" t="s">
        <v>760</v>
      </c>
      <c r="AR2" s="9" t="s">
        <v>569</v>
      </c>
      <c r="AS2" s="9" t="s">
        <v>549</v>
      </c>
      <c r="AT2" s="9" t="s">
        <v>767</v>
      </c>
      <c r="AU2" s="8" t="s">
        <v>628</v>
      </c>
      <c r="AV2" s="8" t="s">
        <v>758</v>
      </c>
      <c r="AW2" s="8" t="s">
        <v>692</v>
      </c>
      <c r="AX2" s="9" t="s">
        <v>693</v>
      </c>
      <c r="AY2" s="8" t="s">
        <v>612</v>
      </c>
      <c r="AZ2" s="9" t="s">
        <v>722</v>
      </c>
      <c r="BA2" s="9" t="s">
        <v>672</v>
      </c>
      <c r="BB2" s="9" t="s">
        <v>543</v>
      </c>
      <c r="BC2" s="8" t="s">
        <v>544</v>
      </c>
      <c r="BD2" s="9" t="s">
        <v>737</v>
      </c>
      <c r="BE2" s="9" t="s">
        <v>618</v>
      </c>
      <c r="BF2" s="8" t="s">
        <v>740</v>
      </c>
      <c r="BG2" s="8" t="s">
        <v>716</v>
      </c>
      <c r="BH2" s="9" t="s">
        <v>673</v>
      </c>
      <c r="BI2" s="9" t="s">
        <v>708</v>
      </c>
      <c r="BJ2" s="9" t="s">
        <v>662</v>
      </c>
      <c r="BK2" s="9" t="s">
        <v>683</v>
      </c>
      <c r="BL2" s="9" t="s">
        <v>565</v>
      </c>
      <c r="BM2" s="9" t="s">
        <v>507</v>
      </c>
      <c r="BN2" s="8" t="s">
        <v>530</v>
      </c>
      <c r="BO2" s="8" t="s">
        <v>788</v>
      </c>
      <c r="BP2" s="8" t="s">
        <v>773</v>
      </c>
      <c r="BQ2" s="9" t="s">
        <v>533</v>
      </c>
      <c r="BR2" s="9" t="s">
        <v>709</v>
      </c>
      <c r="BS2" s="9" t="s">
        <v>522</v>
      </c>
      <c r="BT2" s="9" t="s">
        <v>545</v>
      </c>
      <c r="BU2" s="9" t="s">
        <v>734</v>
      </c>
      <c r="BV2" s="9" t="s">
        <v>605</v>
      </c>
      <c r="BW2" s="9" t="s">
        <v>500</v>
      </c>
      <c r="BX2" s="9" t="s">
        <v>538</v>
      </c>
      <c r="BY2" s="8" t="s">
        <v>738</v>
      </c>
      <c r="BZ2" s="9" t="s">
        <v>582</v>
      </c>
      <c r="CA2" s="9" t="s">
        <v>663</v>
      </c>
      <c r="CB2" s="9" t="s">
        <v>517</v>
      </c>
      <c r="CC2" s="8" t="s">
        <v>640</v>
      </c>
      <c r="CD2" s="9" t="s">
        <v>518</v>
      </c>
      <c r="CE2" s="9" t="s">
        <v>667</v>
      </c>
      <c r="CF2" s="9" t="s">
        <v>677</v>
      </c>
      <c r="CG2" s="9" t="s">
        <v>625</v>
      </c>
      <c r="CH2" s="9" t="s">
        <v>505</v>
      </c>
      <c r="CI2" s="9" t="s">
        <v>657</v>
      </c>
      <c r="CJ2" s="9" t="s">
        <v>678</v>
      </c>
      <c r="CK2" s="9" t="s">
        <v>597</v>
      </c>
      <c r="CL2" s="9" t="s">
        <v>622</v>
      </c>
      <c r="CM2" s="9" t="s">
        <v>528</v>
      </c>
      <c r="CN2" s="8" t="s">
        <v>744</v>
      </c>
      <c r="CO2" s="9" t="s">
        <v>717</v>
      </c>
      <c r="CP2" s="9" t="s">
        <v>570</v>
      </c>
      <c r="CQ2" s="9" t="s">
        <v>571</v>
      </c>
      <c r="CR2" s="9" t="s">
        <v>641</v>
      </c>
      <c r="CS2" s="9" t="s">
        <v>508</v>
      </c>
      <c r="CT2" s="8" t="s">
        <v>703</v>
      </c>
      <c r="CU2" s="8" t="s">
        <v>679</v>
      </c>
      <c r="CV2" s="9" t="s">
        <v>668</v>
      </c>
      <c r="CW2" s="9" t="s">
        <v>493</v>
      </c>
      <c r="CX2" s="8" t="s">
        <v>531</v>
      </c>
      <c r="CY2" s="9" t="s">
        <v>595</v>
      </c>
      <c r="CZ2" s="9" t="s">
        <v>643</v>
      </c>
      <c r="DA2" s="9" t="s">
        <v>561</v>
      </c>
      <c r="DB2" s="9" t="s">
        <v>479</v>
      </c>
      <c r="DC2" s="9" t="s">
        <v>509</v>
      </c>
      <c r="DD2" s="9" t="s">
        <v>658</v>
      </c>
      <c r="DE2" s="9" t="s">
        <v>698</v>
      </c>
      <c r="DF2" s="9" t="s">
        <v>587</v>
      </c>
      <c r="DG2" s="9" t="s">
        <v>550</v>
      </c>
      <c r="DH2" s="9" t="s">
        <v>752</v>
      </c>
      <c r="DI2" s="8" t="s">
        <v>684</v>
      </c>
      <c r="DJ2" s="9" t="s">
        <v>764</v>
      </c>
      <c r="DK2" s="9" t="s">
        <v>613</v>
      </c>
      <c r="DL2" s="9" t="s">
        <v>745</v>
      </c>
      <c r="DM2" s="9" t="s">
        <v>650</v>
      </c>
      <c r="DN2" s="8" t="s">
        <v>629</v>
      </c>
      <c r="DO2" s="9" t="s">
        <v>579</v>
      </c>
      <c r="DP2" s="9" t="s">
        <v>669</v>
      </c>
      <c r="DQ2" s="8" t="s">
        <v>674</v>
      </c>
      <c r="DR2" s="9" t="s">
        <v>609</v>
      </c>
      <c r="DS2" s="9" t="s">
        <v>704</v>
      </c>
      <c r="DT2" s="8" t="s">
        <v>489</v>
      </c>
      <c r="DU2" s="9" t="s">
        <v>598</v>
      </c>
      <c r="DV2" s="9" t="s">
        <v>556</v>
      </c>
      <c r="DW2" s="9" t="s">
        <v>494</v>
      </c>
      <c r="DX2" s="9" t="s">
        <v>592</v>
      </c>
      <c r="DY2" s="8" t="s">
        <v>688</v>
      </c>
      <c r="DZ2" s="9" t="s">
        <v>599</v>
      </c>
      <c r="EA2" s="8" t="s">
        <v>566</v>
      </c>
      <c r="EB2" s="8" t="s">
        <v>689</v>
      </c>
      <c r="EC2" s="9" t="s">
        <v>523</v>
      </c>
      <c r="ED2" s="8" t="s">
        <v>694</v>
      </c>
      <c r="EE2" s="9" t="s">
        <v>573</v>
      </c>
      <c r="EF2" s="9" t="s">
        <v>539</v>
      </c>
      <c r="EG2" s="8" t="s">
        <v>651</v>
      </c>
      <c r="EH2" s="8" t="s">
        <v>725</v>
      </c>
      <c r="EI2" s="9" t="s">
        <v>726</v>
      </c>
      <c r="EJ2" s="9" t="s">
        <v>732</v>
      </c>
      <c r="EK2" s="9" t="s">
        <v>727</v>
      </c>
      <c r="EL2" s="9" t="s">
        <v>710</v>
      </c>
      <c r="EM2" s="8" t="s">
        <v>654</v>
      </c>
      <c r="EN2" s="8" t="s">
        <v>735</v>
      </c>
      <c r="EO2" s="8" t="s">
        <v>551</v>
      </c>
      <c r="EP2" s="9" t="s">
        <v>699</v>
      </c>
      <c r="EQ2" s="9" t="s">
        <v>614</v>
      </c>
      <c r="ER2" s="9" t="s">
        <v>765</v>
      </c>
      <c r="ES2" s="9" t="s">
        <v>623</v>
      </c>
      <c r="ET2" s="9" t="s">
        <v>535</v>
      </c>
    </row>
    <row r="3" spans="1:197" x14ac:dyDescent="0.75">
      <c r="H3" s="3" t="s">
        <v>470</v>
      </c>
      <c r="I3" s="5" t="s">
        <v>701</v>
      </c>
      <c r="J3" s="5" t="s">
        <v>593</v>
      </c>
      <c r="K3" s="5" t="s">
        <v>558</v>
      </c>
      <c r="L3" s="5" t="s">
        <v>769</v>
      </c>
      <c r="M3" s="5" t="s">
        <v>660</v>
      </c>
      <c r="N3" s="5">
        <v>7</v>
      </c>
      <c r="O3" s="5" t="s">
        <v>553</v>
      </c>
      <c r="P3" s="5" t="s">
        <v>648</v>
      </c>
      <c r="Q3" s="5" t="s">
        <v>491</v>
      </c>
      <c r="R3" s="5" t="s">
        <v>742</v>
      </c>
      <c r="S3" s="5" t="s">
        <v>719</v>
      </c>
      <c r="T3" s="5" t="s">
        <v>714</v>
      </c>
      <c r="U3" s="5" t="s">
        <v>486</v>
      </c>
      <c r="V3" s="5" t="s">
        <v>681</v>
      </c>
      <c r="W3" s="5" t="s">
        <v>632</v>
      </c>
      <c r="X3" s="5">
        <v>8</v>
      </c>
      <c r="Y3" s="5">
        <v>8</v>
      </c>
      <c r="Z3" s="5" t="s">
        <v>558</v>
      </c>
      <c r="AA3" s="5" t="s">
        <v>563</v>
      </c>
      <c r="AB3" s="5" t="s">
        <v>553</v>
      </c>
      <c r="AC3" s="5">
        <v>8</v>
      </c>
      <c r="AD3" s="5" t="s">
        <v>515</v>
      </c>
      <c r="AE3" s="5" t="s">
        <v>474</v>
      </c>
      <c r="AF3" s="5" t="s">
        <v>496</v>
      </c>
      <c r="AG3" s="5" t="s">
        <v>496</v>
      </c>
      <c r="AH3" s="5" t="s">
        <v>520</v>
      </c>
      <c r="AI3" s="5" t="s">
        <v>501</v>
      </c>
      <c r="AJ3" s="5" t="s">
        <v>686</v>
      </c>
      <c r="AK3" s="5" t="s">
        <v>607</v>
      </c>
      <c r="AL3" s="5" t="s">
        <v>486</v>
      </c>
      <c r="AM3" s="5" t="s">
        <v>696</v>
      </c>
      <c r="AN3" s="5" t="s">
        <v>719</v>
      </c>
      <c r="AO3" s="5" t="s">
        <v>503</v>
      </c>
      <c r="AP3" s="5">
        <v>4</v>
      </c>
      <c r="AQ3" s="5" t="s">
        <v>759</v>
      </c>
      <c r="AR3" s="5" t="s">
        <v>568</v>
      </c>
      <c r="AS3" s="5" t="s">
        <v>548</v>
      </c>
      <c r="AT3" s="5" t="s">
        <v>766</v>
      </c>
      <c r="AU3" s="5">
        <v>4</v>
      </c>
      <c r="AV3" s="5" t="s">
        <v>757</v>
      </c>
      <c r="AW3" s="5" t="s">
        <v>691</v>
      </c>
      <c r="AX3" s="5" t="s">
        <v>691</v>
      </c>
      <c r="AY3" s="5" t="s">
        <v>611</v>
      </c>
      <c r="AZ3" s="5" t="s">
        <v>719</v>
      </c>
      <c r="BA3" s="5" t="s">
        <v>671</v>
      </c>
      <c r="BB3" s="5" t="s">
        <v>542</v>
      </c>
      <c r="BC3" s="5" t="s">
        <v>542</v>
      </c>
      <c r="BD3" s="5" t="s">
        <v>736</v>
      </c>
      <c r="BE3" s="5" t="s">
        <v>617</v>
      </c>
      <c r="BF3" s="5" t="s">
        <v>739</v>
      </c>
      <c r="BG3" s="5" t="s">
        <v>714</v>
      </c>
      <c r="BH3" s="5" t="s">
        <v>671</v>
      </c>
      <c r="BI3" s="5" t="s">
        <v>707</v>
      </c>
      <c r="BJ3" s="5" t="s">
        <v>660</v>
      </c>
      <c r="BK3" s="5" t="s">
        <v>681</v>
      </c>
      <c r="BL3" s="5" t="s">
        <v>563</v>
      </c>
      <c r="BM3" s="5">
        <v>6</v>
      </c>
      <c r="BN3" s="5" t="s">
        <v>529</v>
      </c>
      <c r="BO3" s="5" t="s">
        <v>714</v>
      </c>
      <c r="BP3" s="5" t="s">
        <v>772</v>
      </c>
      <c r="BQ3" s="5" t="s">
        <v>532</v>
      </c>
      <c r="BR3" s="5" t="s">
        <v>707</v>
      </c>
      <c r="BS3" s="5" t="s">
        <v>520</v>
      </c>
      <c r="BT3" s="5" t="s">
        <v>542</v>
      </c>
      <c r="BU3" s="5" t="s">
        <v>733</v>
      </c>
      <c r="BV3" s="5" t="s">
        <v>604</v>
      </c>
      <c r="BW3" s="5" t="s">
        <v>499</v>
      </c>
      <c r="BX3" s="5">
        <v>7</v>
      </c>
      <c r="BY3" s="5" t="s">
        <v>736</v>
      </c>
      <c r="BZ3" s="5" t="s">
        <v>581</v>
      </c>
      <c r="CA3" s="5" t="s">
        <v>660</v>
      </c>
      <c r="CB3" s="5" t="s">
        <v>515</v>
      </c>
      <c r="CC3" s="5" t="s">
        <v>639</v>
      </c>
      <c r="CD3" s="5" t="s">
        <v>515</v>
      </c>
      <c r="CE3" s="5" t="s">
        <v>666</v>
      </c>
      <c r="CF3" s="5" t="s">
        <v>676</v>
      </c>
      <c r="CG3" s="5" t="s">
        <v>624</v>
      </c>
      <c r="CH3" s="5" t="s">
        <v>503</v>
      </c>
      <c r="CI3" s="5" t="s">
        <v>656</v>
      </c>
      <c r="CJ3" s="5" t="s">
        <v>676</v>
      </c>
      <c r="CK3" s="5">
        <v>5</v>
      </c>
      <c r="CL3" s="5" t="s">
        <v>621</v>
      </c>
      <c r="CM3" s="5" t="s">
        <v>527</v>
      </c>
      <c r="CN3" s="5" t="s">
        <v>742</v>
      </c>
      <c r="CO3" s="5" t="s">
        <v>714</v>
      </c>
      <c r="CP3" s="5" t="s">
        <v>568</v>
      </c>
      <c r="CQ3" s="5" t="s">
        <v>568</v>
      </c>
      <c r="CR3" s="5" t="s">
        <v>639</v>
      </c>
      <c r="CS3" s="5">
        <v>6</v>
      </c>
      <c r="CT3" s="5" t="s">
        <v>701</v>
      </c>
      <c r="CU3" s="5" t="s">
        <v>676</v>
      </c>
      <c r="CV3" s="5" t="s">
        <v>666</v>
      </c>
      <c r="CW3" s="5" t="s">
        <v>491</v>
      </c>
      <c r="CX3" s="5" t="s">
        <v>529</v>
      </c>
      <c r="CY3" s="5" t="s">
        <v>593</v>
      </c>
      <c r="CZ3" s="5" t="s">
        <v>642</v>
      </c>
      <c r="DA3" s="5" t="s">
        <v>558</v>
      </c>
      <c r="DB3" s="5" t="s">
        <v>478</v>
      </c>
      <c r="DC3" s="5">
        <v>6</v>
      </c>
      <c r="DD3" s="5" t="s">
        <v>656</v>
      </c>
      <c r="DE3" s="5" t="s">
        <v>696</v>
      </c>
      <c r="DF3" s="5" t="s">
        <v>586</v>
      </c>
      <c r="DG3" s="5" t="s">
        <v>548</v>
      </c>
      <c r="DH3" s="5" t="s">
        <v>751</v>
      </c>
      <c r="DI3" s="5" t="s">
        <v>681</v>
      </c>
      <c r="DJ3" s="5" t="s">
        <v>763</v>
      </c>
      <c r="DK3" s="5" t="s">
        <v>611</v>
      </c>
      <c r="DL3" s="5" t="s">
        <v>742</v>
      </c>
      <c r="DM3" s="5" t="s">
        <v>648</v>
      </c>
      <c r="DN3" s="5">
        <v>4</v>
      </c>
      <c r="DO3" s="5" t="s">
        <v>578</v>
      </c>
      <c r="DP3" s="5" t="s">
        <v>666</v>
      </c>
      <c r="DQ3" s="5" t="s">
        <v>671</v>
      </c>
      <c r="DR3" s="5" t="s">
        <v>607</v>
      </c>
      <c r="DS3" s="5" t="s">
        <v>701</v>
      </c>
      <c r="DT3" s="5" t="s">
        <v>486</v>
      </c>
      <c r="DU3" s="5">
        <v>5</v>
      </c>
      <c r="DV3" s="5" t="s">
        <v>553</v>
      </c>
      <c r="DW3" s="5" t="s">
        <v>491</v>
      </c>
      <c r="DX3" s="5" t="s">
        <v>591</v>
      </c>
      <c r="DY3" s="5" t="s">
        <v>686</v>
      </c>
      <c r="DZ3" s="5">
        <v>5</v>
      </c>
      <c r="EA3" s="5" t="s">
        <v>563</v>
      </c>
      <c r="EB3" s="5" t="s">
        <v>686</v>
      </c>
      <c r="EC3" s="5" t="s">
        <v>520</v>
      </c>
      <c r="ED3" s="5" t="s">
        <v>691</v>
      </c>
      <c r="EE3" s="5" t="s">
        <v>534</v>
      </c>
      <c r="EF3" s="5">
        <v>7</v>
      </c>
      <c r="EG3" s="5" t="s">
        <v>648</v>
      </c>
      <c r="EH3" s="5" t="s">
        <v>724</v>
      </c>
      <c r="EI3" s="5" t="s">
        <v>724</v>
      </c>
      <c r="EJ3" s="5" t="s">
        <v>731</v>
      </c>
      <c r="EK3" s="5" t="s">
        <v>724</v>
      </c>
      <c r="EL3" s="5" t="s">
        <v>707</v>
      </c>
      <c r="EM3" s="5" t="s">
        <v>653</v>
      </c>
      <c r="EN3" s="5" t="s">
        <v>733</v>
      </c>
      <c r="EO3" s="5" t="s">
        <v>548</v>
      </c>
      <c r="EP3" s="5" t="s">
        <v>696</v>
      </c>
      <c r="EQ3" s="5" t="s">
        <v>611</v>
      </c>
      <c r="ER3" s="5" t="s">
        <v>763</v>
      </c>
      <c r="ES3" s="5" t="s">
        <v>621</v>
      </c>
      <c r="ET3" s="5" t="s">
        <v>534</v>
      </c>
    </row>
    <row r="4" spans="1:197" x14ac:dyDescent="0.75">
      <c r="A4" t="s">
        <v>0</v>
      </c>
      <c r="B4" t="s">
        <v>1</v>
      </c>
      <c r="C4" t="s">
        <v>2</v>
      </c>
      <c r="D4" t="s">
        <v>3</v>
      </c>
      <c r="E4" t="s">
        <v>4</v>
      </c>
      <c r="F4" t="s">
        <v>774</v>
      </c>
      <c r="G4" t="s">
        <v>775</v>
      </c>
      <c r="H4" s="3" t="s">
        <v>471</v>
      </c>
      <c r="I4" t="s">
        <v>475</v>
      </c>
      <c r="J4" t="s">
        <v>475</v>
      </c>
      <c r="K4" t="s">
        <v>475</v>
      </c>
      <c r="L4" t="s">
        <v>475</v>
      </c>
      <c r="M4" t="s">
        <v>475</v>
      </c>
      <c r="N4" t="s">
        <v>475</v>
      </c>
      <c r="O4" t="s">
        <v>475</v>
      </c>
      <c r="P4" t="s">
        <v>475</v>
      </c>
      <c r="Q4" t="s">
        <v>475</v>
      </c>
      <c r="R4" t="s">
        <v>475</v>
      </c>
      <c r="S4" t="s">
        <v>475</v>
      </c>
      <c r="T4" t="s">
        <v>475</v>
      </c>
      <c r="U4" t="s">
        <v>475</v>
      </c>
      <c r="V4" t="s">
        <v>475</v>
      </c>
      <c r="W4" t="s">
        <v>475</v>
      </c>
      <c r="X4" t="s">
        <v>475</v>
      </c>
      <c r="Y4" t="s">
        <v>475</v>
      </c>
      <c r="Z4" t="s">
        <v>475</v>
      </c>
      <c r="AA4" t="s">
        <v>475</v>
      </c>
      <c r="AB4" t="s">
        <v>475</v>
      </c>
      <c r="AC4" t="s">
        <v>475</v>
      </c>
      <c r="AD4" t="s">
        <v>475</v>
      </c>
      <c r="AE4" t="s">
        <v>475</v>
      </c>
      <c r="AF4" t="s">
        <v>475</v>
      </c>
      <c r="AG4" t="s">
        <v>475</v>
      </c>
      <c r="AH4" t="s">
        <v>475</v>
      </c>
      <c r="AI4" t="s">
        <v>475</v>
      </c>
      <c r="AJ4" t="s">
        <v>475</v>
      </c>
      <c r="AK4" t="s">
        <v>475</v>
      </c>
      <c r="AL4" t="s">
        <v>475</v>
      </c>
      <c r="AM4" t="s">
        <v>475</v>
      </c>
      <c r="AN4" t="s">
        <v>475</v>
      </c>
      <c r="AO4" t="s">
        <v>475</v>
      </c>
      <c r="AP4" t="s">
        <v>475</v>
      </c>
      <c r="AQ4" t="s">
        <v>475</v>
      </c>
      <c r="AR4" t="s">
        <v>475</v>
      </c>
      <c r="AS4" t="s">
        <v>475</v>
      </c>
      <c r="AT4" t="s">
        <v>475</v>
      </c>
      <c r="AU4" t="s">
        <v>475</v>
      </c>
      <c r="AV4" t="s">
        <v>475</v>
      </c>
      <c r="AW4" t="s">
        <v>475</v>
      </c>
      <c r="AX4" t="s">
        <v>475</v>
      </c>
      <c r="AY4" t="s">
        <v>475</v>
      </c>
      <c r="AZ4" t="s">
        <v>475</v>
      </c>
      <c r="BA4" t="s">
        <v>475</v>
      </c>
      <c r="BB4" t="s">
        <v>475</v>
      </c>
      <c r="BC4" t="s">
        <v>475</v>
      </c>
      <c r="BD4" t="s">
        <v>475</v>
      </c>
      <c r="BE4" t="s">
        <v>475</v>
      </c>
      <c r="BF4" t="s">
        <v>475</v>
      </c>
      <c r="BG4" t="s">
        <v>475</v>
      </c>
      <c r="BH4" t="s">
        <v>475</v>
      </c>
      <c r="BI4" t="s">
        <v>475</v>
      </c>
      <c r="BJ4" t="s">
        <v>475</v>
      </c>
      <c r="BK4" t="s">
        <v>475</v>
      </c>
      <c r="BL4" t="s">
        <v>475</v>
      </c>
      <c r="BM4" t="s">
        <v>475</v>
      </c>
      <c r="BN4" t="s">
        <v>475</v>
      </c>
      <c r="BO4" t="s">
        <v>475</v>
      </c>
      <c r="BP4" t="s">
        <v>475</v>
      </c>
      <c r="BQ4" t="s">
        <v>475</v>
      </c>
      <c r="BR4" t="s">
        <v>475</v>
      </c>
      <c r="BS4" t="s">
        <v>475</v>
      </c>
      <c r="BT4" t="s">
        <v>475</v>
      </c>
      <c r="BU4" t="s">
        <v>475</v>
      </c>
      <c r="BV4" t="s">
        <v>475</v>
      </c>
      <c r="BW4" t="s">
        <v>475</v>
      </c>
      <c r="BX4" t="s">
        <v>475</v>
      </c>
      <c r="BY4" t="s">
        <v>475</v>
      </c>
      <c r="BZ4" t="s">
        <v>475</v>
      </c>
      <c r="CA4" t="s">
        <v>475</v>
      </c>
      <c r="CB4" t="s">
        <v>475</v>
      </c>
      <c r="CC4" t="s">
        <v>475</v>
      </c>
      <c r="CD4" t="s">
        <v>475</v>
      </c>
      <c r="CE4" t="s">
        <v>475</v>
      </c>
      <c r="CF4" t="s">
        <v>475</v>
      </c>
      <c r="CG4" t="s">
        <v>475</v>
      </c>
      <c r="CH4" t="s">
        <v>475</v>
      </c>
      <c r="CI4" t="s">
        <v>475</v>
      </c>
      <c r="CJ4" t="s">
        <v>475</v>
      </c>
      <c r="CK4" t="s">
        <v>475</v>
      </c>
      <c r="CL4" t="s">
        <v>475</v>
      </c>
      <c r="CM4" t="s">
        <v>475</v>
      </c>
      <c r="CN4" t="s">
        <v>475</v>
      </c>
      <c r="CO4" t="s">
        <v>475</v>
      </c>
      <c r="CP4" t="s">
        <v>475</v>
      </c>
      <c r="CQ4" t="s">
        <v>475</v>
      </c>
      <c r="CR4" t="s">
        <v>475</v>
      </c>
      <c r="CS4" t="s">
        <v>475</v>
      </c>
      <c r="CT4" t="s">
        <v>475</v>
      </c>
      <c r="CU4" t="s">
        <v>475</v>
      </c>
      <c r="CV4" t="s">
        <v>475</v>
      </c>
      <c r="CW4" t="s">
        <v>475</v>
      </c>
      <c r="CX4" t="s">
        <v>475</v>
      </c>
      <c r="CY4" t="s">
        <v>475</v>
      </c>
      <c r="CZ4" t="s">
        <v>475</v>
      </c>
      <c r="DA4" t="s">
        <v>475</v>
      </c>
      <c r="DB4" t="s">
        <v>475</v>
      </c>
      <c r="DC4" t="s">
        <v>475</v>
      </c>
      <c r="DD4" t="s">
        <v>475</v>
      </c>
      <c r="DE4" t="s">
        <v>475</v>
      </c>
      <c r="DF4" t="s">
        <v>475</v>
      </c>
      <c r="DG4" t="s">
        <v>475</v>
      </c>
      <c r="DH4" t="s">
        <v>475</v>
      </c>
      <c r="DI4" t="s">
        <v>475</v>
      </c>
      <c r="DJ4" t="s">
        <v>475</v>
      </c>
      <c r="DK4" t="s">
        <v>475</v>
      </c>
      <c r="DL4" t="s">
        <v>475</v>
      </c>
      <c r="DM4" t="s">
        <v>475</v>
      </c>
      <c r="DN4" t="s">
        <v>475</v>
      </c>
      <c r="DO4" t="s">
        <v>475</v>
      </c>
      <c r="DP4" t="s">
        <v>475</v>
      </c>
      <c r="DQ4" t="s">
        <v>475</v>
      </c>
      <c r="DR4" t="s">
        <v>475</v>
      </c>
      <c r="DS4" t="s">
        <v>475</v>
      </c>
      <c r="DT4" t="s">
        <v>475</v>
      </c>
      <c r="DU4" t="s">
        <v>475</v>
      </c>
      <c r="DV4" t="s">
        <v>475</v>
      </c>
      <c r="DW4" t="s">
        <v>475</v>
      </c>
      <c r="DX4" t="s">
        <v>475</v>
      </c>
      <c r="DY4" t="s">
        <v>475</v>
      </c>
      <c r="DZ4" t="s">
        <v>475</v>
      </c>
      <c r="EA4" t="s">
        <v>475</v>
      </c>
      <c r="EB4" t="s">
        <v>475</v>
      </c>
      <c r="EC4" t="s">
        <v>475</v>
      </c>
      <c r="ED4" t="s">
        <v>475</v>
      </c>
      <c r="EE4" t="s">
        <v>475</v>
      </c>
      <c r="EF4" t="s">
        <v>475</v>
      </c>
      <c r="EG4" t="s">
        <v>475</v>
      </c>
      <c r="EH4" t="s">
        <v>475</v>
      </c>
      <c r="EI4" t="s">
        <v>475</v>
      </c>
      <c r="EJ4" t="s">
        <v>475</v>
      </c>
      <c r="EK4" t="s">
        <v>475</v>
      </c>
      <c r="EL4" t="s">
        <v>475</v>
      </c>
      <c r="EM4" t="s">
        <v>475</v>
      </c>
      <c r="EN4" t="s">
        <v>475</v>
      </c>
      <c r="EO4" t="s">
        <v>475</v>
      </c>
      <c r="EP4" t="s">
        <v>475</v>
      </c>
      <c r="EQ4" t="s">
        <v>475</v>
      </c>
      <c r="ER4" t="s">
        <v>475</v>
      </c>
      <c r="ES4" t="s">
        <v>475</v>
      </c>
      <c r="ET4" t="s">
        <v>475</v>
      </c>
    </row>
    <row r="5" spans="1:197" x14ac:dyDescent="0.75">
      <c r="A5" t="s">
        <v>776</v>
      </c>
      <c r="H5" s="3"/>
    </row>
    <row r="6" spans="1:197" x14ac:dyDescent="0.75">
      <c r="B6" t="s">
        <v>26</v>
      </c>
      <c r="D6" t="s">
        <v>27</v>
      </c>
      <c r="E6" s="2" t="s">
        <v>28</v>
      </c>
      <c r="F6" t="s">
        <v>23</v>
      </c>
      <c r="G6" t="s">
        <v>786</v>
      </c>
    </row>
    <row r="7" spans="1:197" x14ac:dyDescent="0.75">
      <c r="B7" t="s">
        <v>355</v>
      </c>
      <c r="D7" t="s">
        <v>88</v>
      </c>
      <c r="E7" s="2" t="s">
        <v>356</v>
      </c>
      <c r="F7" t="s">
        <v>224</v>
      </c>
      <c r="G7" t="s">
        <v>786</v>
      </c>
    </row>
    <row r="8" spans="1:197" x14ac:dyDescent="0.75">
      <c r="B8" t="s">
        <v>210</v>
      </c>
      <c r="C8" t="s">
        <v>211</v>
      </c>
      <c r="D8" t="s">
        <v>212</v>
      </c>
      <c r="E8" s="2" t="s">
        <v>213</v>
      </c>
      <c r="F8" t="s">
        <v>214</v>
      </c>
      <c r="G8" t="s">
        <v>786</v>
      </c>
    </row>
    <row r="9" spans="1:197" x14ac:dyDescent="0.75">
      <c r="B9" t="s">
        <v>336</v>
      </c>
      <c r="D9" t="s">
        <v>81</v>
      </c>
      <c r="E9" s="2" t="s">
        <v>337</v>
      </c>
      <c r="F9" t="s">
        <v>214</v>
      </c>
      <c r="G9" t="s">
        <v>786</v>
      </c>
    </row>
    <row r="10" spans="1:197" x14ac:dyDescent="0.75">
      <c r="B10" t="s">
        <v>200</v>
      </c>
      <c r="C10" t="s">
        <v>201</v>
      </c>
      <c r="D10" t="s">
        <v>101</v>
      </c>
      <c r="E10" t="s">
        <v>202</v>
      </c>
      <c r="F10" t="s">
        <v>23</v>
      </c>
      <c r="G10" t="s">
        <v>787</v>
      </c>
    </row>
    <row r="11" spans="1:197" x14ac:dyDescent="0.75">
      <c r="B11" t="s">
        <v>196</v>
      </c>
      <c r="C11" t="s">
        <v>197</v>
      </c>
      <c r="D11" t="s">
        <v>45</v>
      </c>
      <c r="E11" s="1" t="s">
        <v>198</v>
      </c>
      <c r="F11" t="s">
        <v>23</v>
      </c>
      <c r="G11" t="s">
        <v>11</v>
      </c>
      <c r="I11">
        <v>1</v>
      </c>
      <c r="J11">
        <v>-1</v>
      </c>
      <c r="K11">
        <v>1</v>
      </c>
      <c r="L11">
        <v>-1</v>
      </c>
      <c r="M11">
        <v>-1</v>
      </c>
      <c r="N11">
        <v>-1</v>
      </c>
      <c r="O11">
        <v>1</v>
      </c>
      <c r="P11">
        <v>1</v>
      </c>
      <c r="Q11">
        <v>1</v>
      </c>
      <c r="R11">
        <v>1</v>
      </c>
      <c r="S11">
        <v>1</v>
      </c>
      <c r="T11" s="60" t="s">
        <v>825</v>
      </c>
      <c r="U11">
        <v>1</v>
      </c>
      <c r="V11">
        <v>1</v>
      </c>
      <c r="W11">
        <v>-1</v>
      </c>
      <c r="X11">
        <v>1</v>
      </c>
      <c r="Y11">
        <v>-1</v>
      </c>
      <c r="Z11">
        <v>1</v>
      </c>
      <c r="AA11">
        <v>1</v>
      </c>
      <c r="AB11">
        <v>1</v>
      </c>
      <c r="AC11">
        <v>1</v>
      </c>
      <c r="AD11">
        <v>1</v>
      </c>
      <c r="AE11">
        <v>-1</v>
      </c>
      <c r="AF11">
        <v>1</v>
      </c>
      <c r="AG11">
        <v>1</v>
      </c>
      <c r="AH11">
        <v>1</v>
      </c>
      <c r="AI11">
        <v>1</v>
      </c>
      <c r="AJ11">
        <v>1</v>
      </c>
      <c r="AK11">
        <v>-1</v>
      </c>
      <c r="AL11">
        <v>1</v>
      </c>
      <c r="AM11">
        <v>1</v>
      </c>
      <c r="AN11">
        <v>1</v>
      </c>
      <c r="AO11">
        <v>-1</v>
      </c>
      <c r="AP11">
        <v>-1</v>
      </c>
      <c r="AQ11">
        <v>-1</v>
      </c>
      <c r="AR11">
        <v>1</v>
      </c>
      <c r="AS11">
        <v>1</v>
      </c>
      <c r="AT11">
        <v>-1</v>
      </c>
      <c r="AU11">
        <v>-1</v>
      </c>
      <c r="AV11">
        <v>1</v>
      </c>
      <c r="AW11">
        <v>1</v>
      </c>
      <c r="AX11">
        <v>1</v>
      </c>
      <c r="AY11">
        <v>1</v>
      </c>
      <c r="AZ11">
        <v>1</v>
      </c>
      <c r="BA11">
        <v>1</v>
      </c>
      <c r="BB11">
        <v>1</v>
      </c>
      <c r="BC11">
        <v>1</v>
      </c>
      <c r="BD11">
        <v>1</v>
      </c>
      <c r="BE11">
        <v>-1</v>
      </c>
      <c r="BF11">
        <v>1</v>
      </c>
      <c r="BG11">
        <v>1</v>
      </c>
      <c r="BH11">
        <v>1</v>
      </c>
      <c r="BI11">
        <v>1</v>
      </c>
      <c r="BJ11">
        <v>-1</v>
      </c>
      <c r="BK11">
        <v>1</v>
      </c>
      <c r="BL11">
        <v>1</v>
      </c>
      <c r="BM11">
        <v>-1</v>
      </c>
      <c r="BN11">
        <v>1</v>
      </c>
      <c r="BO11">
        <v>1</v>
      </c>
      <c r="BP11">
        <v>-1</v>
      </c>
      <c r="BQ11">
        <v>1</v>
      </c>
      <c r="BR11">
        <v>1</v>
      </c>
      <c r="BS11">
        <v>1</v>
      </c>
      <c r="BT11">
        <v>1</v>
      </c>
      <c r="BU11">
        <v>1</v>
      </c>
      <c r="BV11">
        <v>-1</v>
      </c>
      <c r="BW11">
        <v>-1</v>
      </c>
      <c r="BX11">
        <v>-1</v>
      </c>
      <c r="BY11">
        <v>1</v>
      </c>
      <c r="BZ11">
        <v>1</v>
      </c>
      <c r="CA11">
        <v>-1</v>
      </c>
      <c r="CB11">
        <v>1</v>
      </c>
      <c r="CC11">
        <v>1</v>
      </c>
      <c r="CD11">
        <v>1</v>
      </c>
      <c r="CE11">
        <v>1</v>
      </c>
      <c r="CF11">
        <v>1</v>
      </c>
      <c r="CG11">
        <v>1</v>
      </c>
      <c r="CH11">
        <v>-1</v>
      </c>
      <c r="CI11">
        <v>-1</v>
      </c>
      <c r="CJ11">
        <v>1</v>
      </c>
      <c r="CK11">
        <v>-1</v>
      </c>
      <c r="CL11">
        <v>1</v>
      </c>
      <c r="CM11">
        <v>1</v>
      </c>
      <c r="CN11">
        <v>1</v>
      </c>
      <c r="CO11">
        <v>1</v>
      </c>
      <c r="CP11">
        <v>1</v>
      </c>
      <c r="CQ11">
        <v>1</v>
      </c>
      <c r="CR11">
        <v>1</v>
      </c>
      <c r="CS11">
        <v>-1</v>
      </c>
      <c r="CT11">
        <v>1</v>
      </c>
      <c r="CU11">
        <v>1</v>
      </c>
      <c r="CV11">
        <v>1</v>
      </c>
      <c r="CW11">
        <v>-1</v>
      </c>
      <c r="CX11">
        <v>-1</v>
      </c>
      <c r="CY11">
        <v>-1</v>
      </c>
      <c r="CZ11">
        <v>-1</v>
      </c>
      <c r="DA11">
        <v>1</v>
      </c>
      <c r="DB11">
        <v>-1</v>
      </c>
      <c r="DC11">
        <v>-1</v>
      </c>
      <c r="DD11">
        <v>-1</v>
      </c>
      <c r="DE11">
        <v>1</v>
      </c>
      <c r="DF11">
        <v>-1</v>
      </c>
      <c r="DG11">
        <v>1</v>
      </c>
      <c r="DH11">
        <v>-1</v>
      </c>
      <c r="DI11">
        <v>1</v>
      </c>
      <c r="DJ11">
        <v>-1</v>
      </c>
      <c r="DK11">
        <v>1</v>
      </c>
      <c r="DL11">
        <v>1</v>
      </c>
      <c r="DM11">
        <v>1</v>
      </c>
      <c r="DN11">
        <v>-1</v>
      </c>
      <c r="DO11">
        <v>1</v>
      </c>
      <c r="DP11">
        <v>1</v>
      </c>
      <c r="DQ11">
        <v>1</v>
      </c>
      <c r="DR11">
        <v>-1</v>
      </c>
      <c r="DS11" s="60" t="s">
        <v>825</v>
      </c>
      <c r="DT11">
        <v>1</v>
      </c>
      <c r="DU11">
        <v>-1</v>
      </c>
      <c r="DV11">
        <v>1</v>
      </c>
      <c r="DW11">
        <v>-1</v>
      </c>
      <c r="DX11">
        <v>1</v>
      </c>
      <c r="DY11">
        <v>1</v>
      </c>
      <c r="DZ11">
        <v>-1</v>
      </c>
      <c r="EA11">
        <v>1</v>
      </c>
      <c r="EB11">
        <v>1</v>
      </c>
      <c r="EC11">
        <v>1</v>
      </c>
      <c r="ED11">
        <v>1</v>
      </c>
      <c r="EE11">
        <v>1</v>
      </c>
      <c r="EF11">
        <v>-1</v>
      </c>
      <c r="EG11">
        <v>1</v>
      </c>
      <c r="EH11">
        <v>1</v>
      </c>
      <c r="EI11">
        <v>1</v>
      </c>
      <c r="EJ11">
        <v>1</v>
      </c>
      <c r="EK11">
        <v>1</v>
      </c>
      <c r="EL11">
        <v>1</v>
      </c>
      <c r="EM11">
        <v>1</v>
      </c>
      <c r="EN11">
        <v>1</v>
      </c>
      <c r="EO11">
        <v>1</v>
      </c>
      <c r="EP11">
        <v>1</v>
      </c>
      <c r="EQ11">
        <v>1</v>
      </c>
      <c r="ER11">
        <v>-1</v>
      </c>
      <c r="ES11">
        <v>1</v>
      </c>
      <c r="ET11" s="60" t="s">
        <v>825</v>
      </c>
    </row>
    <row r="12" spans="1:197" x14ac:dyDescent="0.75">
      <c r="B12" t="s">
        <v>191</v>
      </c>
      <c r="C12" t="s">
        <v>192</v>
      </c>
      <c r="D12" t="s">
        <v>193</v>
      </c>
      <c r="E12" t="s">
        <v>194</v>
      </c>
      <c r="F12" t="s">
        <v>23</v>
      </c>
      <c r="G12" t="s">
        <v>787</v>
      </c>
    </row>
    <row r="13" spans="1:197" x14ac:dyDescent="0.75">
      <c r="B13" t="s">
        <v>205</v>
      </c>
      <c r="D13" t="s">
        <v>81</v>
      </c>
      <c r="E13" s="1" t="s">
        <v>206</v>
      </c>
      <c r="F13" t="s">
        <v>23</v>
      </c>
      <c r="G13" t="s">
        <v>799</v>
      </c>
      <c r="I13">
        <v>1</v>
      </c>
      <c r="J13">
        <v>-1</v>
      </c>
      <c r="K13">
        <v>1</v>
      </c>
      <c r="L13">
        <v>1</v>
      </c>
      <c r="M13">
        <v>-1</v>
      </c>
      <c r="N13">
        <v>-1</v>
      </c>
      <c r="O13">
        <v>1</v>
      </c>
      <c r="P13">
        <v>1</v>
      </c>
      <c r="Q13">
        <v>1</v>
      </c>
      <c r="R13">
        <v>1</v>
      </c>
      <c r="S13">
        <v>1</v>
      </c>
      <c r="T13">
        <v>1</v>
      </c>
      <c r="U13">
        <v>1</v>
      </c>
      <c r="V13">
        <v>1</v>
      </c>
      <c r="W13">
        <v>-1</v>
      </c>
      <c r="X13">
        <v>1</v>
      </c>
      <c r="Y13">
        <v>-1</v>
      </c>
      <c r="Z13">
        <v>1</v>
      </c>
      <c r="AA13">
        <v>1</v>
      </c>
      <c r="AB13">
        <v>1</v>
      </c>
      <c r="AC13">
        <v>1</v>
      </c>
      <c r="AD13">
        <v>1</v>
      </c>
      <c r="AE13">
        <v>-1</v>
      </c>
      <c r="AF13" s="60" t="s">
        <v>825</v>
      </c>
      <c r="AG13">
        <v>1</v>
      </c>
      <c r="AH13">
        <v>1</v>
      </c>
      <c r="AI13">
        <v>1</v>
      </c>
      <c r="AJ13">
        <v>1</v>
      </c>
      <c r="AK13">
        <v>-1</v>
      </c>
      <c r="AL13">
        <v>1</v>
      </c>
      <c r="AM13">
        <v>1</v>
      </c>
      <c r="AN13">
        <v>1</v>
      </c>
      <c r="AO13">
        <v>-1</v>
      </c>
      <c r="AP13">
        <v>-1</v>
      </c>
      <c r="AQ13">
        <v>-1</v>
      </c>
      <c r="AR13">
        <v>1</v>
      </c>
      <c r="AS13">
        <v>1</v>
      </c>
      <c r="AT13">
        <v>-1</v>
      </c>
      <c r="AU13">
        <v>-1</v>
      </c>
      <c r="AV13">
        <v>1</v>
      </c>
      <c r="AW13" s="60" t="s">
        <v>825</v>
      </c>
      <c r="AX13">
        <v>1</v>
      </c>
      <c r="AY13">
        <v>1</v>
      </c>
      <c r="AZ13">
        <v>1</v>
      </c>
      <c r="BA13">
        <v>1</v>
      </c>
      <c r="BB13">
        <v>1</v>
      </c>
      <c r="BC13">
        <v>1</v>
      </c>
      <c r="BD13">
        <v>1</v>
      </c>
      <c r="BE13">
        <v>-1</v>
      </c>
      <c r="BF13">
        <v>1</v>
      </c>
      <c r="BG13">
        <v>1</v>
      </c>
      <c r="BH13">
        <v>1</v>
      </c>
      <c r="BI13">
        <v>1</v>
      </c>
      <c r="BJ13">
        <v>-1</v>
      </c>
      <c r="BK13">
        <v>1</v>
      </c>
      <c r="BL13">
        <v>1</v>
      </c>
      <c r="BM13">
        <v>-1</v>
      </c>
      <c r="BN13">
        <v>1</v>
      </c>
      <c r="BO13">
        <v>1</v>
      </c>
      <c r="BP13">
        <v>-1</v>
      </c>
      <c r="BQ13">
        <v>1</v>
      </c>
      <c r="BR13">
        <v>1</v>
      </c>
      <c r="BS13">
        <v>1</v>
      </c>
      <c r="BT13">
        <v>1</v>
      </c>
      <c r="BU13">
        <v>1</v>
      </c>
      <c r="BV13">
        <v>-1</v>
      </c>
      <c r="BW13">
        <v>-1</v>
      </c>
      <c r="BX13" s="60" t="s">
        <v>825</v>
      </c>
      <c r="BY13">
        <v>1</v>
      </c>
      <c r="BZ13">
        <v>1</v>
      </c>
      <c r="CA13">
        <v>-1</v>
      </c>
      <c r="CB13">
        <v>1</v>
      </c>
      <c r="CC13">
        <v>1</v>
      </c>
      <c r="CD13">
        <v>1</v>
      </c>
      <c r="CE13">
        <v>1</v>
      </c>
      <c r="CF13">
        <v>1</v>
      </c>
      <c r="CG13">
        <v>1</v>
      </c>
      <c r="CH13">
        <v>-1</v>
      </c>
      <c r="CI13" s="60" t="s">
        <v>825</v>
      </c>
      <c r="CJ13">
        <v>1</v>
      </c>
      <c r="CK13">
        <v>-1</v>
      </c>
      <c r="CL13">
        <v>1</v>
      </c>
      <c r="CM13">
        <v>1</v>
      </c>
      <c r="CN13">
        <v>1</v>
      </c>
      <c r="CO13">
        <v>1</v>
      </c>
      <c r="CP13">
        <v>1</v>
      </c>
      <c r="CQ13">
        <v>1</v>
      </c>
      <c r="CR13">
        <v>1</v>
      </c>
      <c r="CS13">
        <v>-1</v>
      </c>
      <c r="CT13">
        <v>1</v>
      </c>
      <c r="CU13">
        <v>1</v>
      </c>
      <c r="CV13">
        <v>1</v>
      </c>
      <c r="CW13">
        <v>-1</v>
      </c>
      <c r="CX13">
        <v>-1</v>
      </c>
      <c r="CY13">
        <v>-1</v>
      </c>
      <c r="CZ13">
        <v>-1</v>
      </c>
      <c r="DA13">
        <v>1</v>
      </c>
      <c r="DB13">
        <v>-1</v>
      </c>
      <c r="DC13">
        <v>-1</v>
      </c>
      <c r="DD13">
        <v>-1</v>
      </c>
      <c r="DE13">
        <v>1</v>
      </c>
      <c r="DF13">
        <v>-1</v>
      </c>
      <c r="DG13" s="60" t="s">
        <v>825</v>
      </c>
      <c r="DH13">
        <v>-1</v>
      </c>
      <c r="DI13">
        <v>1</v>
      </c>
      <c r="DJ13">
        <v>-1</v>
      </c>
      <c r="DK13">
        <v>1</v>
      </c>
      <c r="DL13">
        <v>1</v>
      </c>
      <c r="DM13">
        <v>1</v>
      </c>
      <c r="DN13">
        <v>-1</v>
      </c>
      <c r="DO13">
        <v>1</v>
      </c>
      <c r="DP13">
        <v>1</v>
      </c>
      <c r="DQ13">
        <v>1</v>
      </c>
      <c r="DR13">
        <v>-1</v>
      </c>
      <c r="DS13">
        <v>1</v>
      </c>
      <c r="DT13">
        <v>1</v>
      </c>
      <c r="DU13">
        <v>-1</v>
      </c>
      <c r="DV13">
        <v>1</v>
      </c>
      <c r="DW13">
        <v>-1</v>
      </c>
      <c r="DX13">
        <v>1</v>
      </c>
      <c r="DY13">
        <v>1</v>
      </c>
      <c r="DZ13">
        <v>-1</v>
      </c>
      <c r="EA13">
        <v>1</v>
      </c>
      <c r="EB13">
        <v>1</v>
      </c>
      <c r="EC13">
        <v>1</v>
      </c>
      <c r="ED13">
        <v>1</v>
      </c>
      <c r="EE13">
        <v>1</v>
      </c>
      <c r="EF13">
        <v>-1</v>
      </c>
      <c r="EG13">
        <v>1</v>
      </c>
      <c r="EH13">
        <v>1</v>
      </c>
      <c r="EI13">
        <v>1</v>
      </c>
      <c r="EJ13">
        <v>1</v>
      </c>
      <c r="EK13">
        <v>1</v>
      </c>
      <c r="EL13">
        <v>1</v>
      </c>
      <c r="EM13">
        <v>1</v>
      </c>
      <c r="EN13">
        <v>1</v>
      </c>
      <c r="EO13">
        <v>1</v>
      </c>
      <c r="EP13">
        <v>1</v>
      </c>
      <c r="EQ13">
        <v>1</v>
      </c>
      <c r="ER13">
        <v>-1</v>
      </c>
      <c r="ES13">
        <v>1</v>
      </c>
      <c r="ET13">
        <v>1</v>
      </c>
    </row>
    <row r="14" spans="1:197" x14ac:dyDescent="0.75">
      <c r="B14" t="s">
        <v>19</v>
      </c>
      <c r="C14" t="s">
        <v>20</v>
      </c>
      <c r="D14" t="s">
        <v>21</v>
      </c>
      <c r="E14" t="s">
        <v>22</v>
      </c>
      <c r="F14" t="s">
        <v>23</v>
      </c>
      <c r="G14" t="s">
        <v>787</v>
      </c>
    </row>
    <row r="15" spans="1:197" x14ac:dyDescent="0.75">
      <c r="B15" t="s">
        <v>304</v>
      </c>
      <c r="D15" t="s">
        <v>305</v>
      </c>
      <c r="E15" t="s">
        <v>306</v>
      </c>
      <c r="F15" t="s">
        <v>23</v>
      </c>
      <c r="G15" t="s">
        <v>787</v>
      </c>
    </row>
    <row r="16" spans="1:197" x14ac:dyDescent="0.75">
      <c r="B16" t="s">
        <v>44</v>
      </c>
      <c r="D16" t="s">
        <v>45</v>
      </c>
      <c r="E16" t="s">
        <v>46</v>
      </c>
      <c r="F16" t="s">
        <v>23</v>
      </c>
      <c r="G16" t="s">
        <v>787</v>
      </c>
    </row>
    <row r="17" spans="1:150" x14ac:dyDescent="0.75">
      <c r="B17" t="s">
        <v>185</v>
      </c>
      <c r="C17" t="s">
        <v>186</v>
      </c>
      <c r="D17" t="s">
        <v>45</v>
      </c>
      <c r="E17" t="s">
        <v>187</v>
      </c>
      <c r="F17" t="s">
        <v>23</v>
      </c>
      <c r="G17" t="s">
        <v>787</v>
      </c>
    </row>
    <row r="18" spans="1:150" x14ac:dyDescent="0.75">
      <c r="B18" t="s">
        <v>338</v>
      </c>
      <c r="D18" t="s">
        <v>189</v>
      </c>
      <c r="E18" t="s">
        <v>339</v>
      </c>
      <c r="F18" t="s">
        <v>23</v>
      </c>
      <c r="G18" t="s">
        <v>787</v>
      </c>
    </row>
    <row r="19" spans="1:150" x14ac:dyDescent="0.75">
      <c r="B19" t="s">
        <v>42</v>
      </c>
      <c r="D19" t="s">
        <v>31</v>
      </c>
      <c r="E19" s="2" t="s">
        <v>43</v>
      </c>
      <c r="F19" t="s">
        <v>23</v>
      </c>
      <c r="G19" t="s">
        <v>786</v>
      </c>
    </row>
    <row r="20" spans="1:150" x14ac:dyDescent="0.75">
      <c r="B20" t="s">
        <v>289</v>
      </c>
      <c r="D20" t="s">
        <v>31</v>
      </c>
      <c r="E20" t="s">
        <v>290</v>
      </c>
      <c r="F20" t="s">
        <v>23</v>
      </c>
      <c r="G20" t="s">
        <v>787</v>
      </c>
    </row>
    <row r="21" spans="1:150" x14ac:dyDescent="0.75">
      <c r="B21" t="s">
        <v>188</v>
      </c>
      <c r="D21" t="s">
        <v>189</v>
      </c>
      <c r="E21" s="2" t="s">
        <v>190</v>
      </c>
      <c r="F21" t="s">
        <v>23</v>
      </c>
      <c r="G21" t="s">
        <v>786</v>
      </c>
    </row>
    <row r="22" spans="1:150" x14ac:dyDescent="0.75">
      <c r="A22" s="10"/>
      <c r="B22" s="10"/>
      <c r="C22" s="10"/>
      <c r="D22" s="10"/>
      <c r="E22" s="10"/>
      <c r="F22" s="10"/>
      <c r="G22" s="10"/>
      <c r="H22" s="10"/>
      <c r="I22" s="14">
        <f>(SUM(I6:I21)/(COUNT(I6:I21)))</f>
        <v>1</v>
      </c>
      <c r="J22" s="14">
        <f>(SUM(J6:J21)/(COUNT(J6:J21)))</f>
        <v>-1</v>
      </c>
      <c r="K22" s="14">
        <f t="shared" ref="K22:T22" si="0">(SUM(K6:K21)/(COUNT(K6:K21)))</f>
        <v>1</v>
      </c>
      <c r="L22" s="14">
        <f t="shared" si="0"/>
        <v>0</v>
      </c>
      <c r="M22" s="14">
        <f t="shared" si="0"/>
        <v>-1</v>
      </c>
      <c r="N22" s="14">
        <f t="shared" si="0"/>
        <v>-1</v>
      </c>
      <c r="O22" s="14">
        <f t="shared" si="0"/>
        <v>1</v>
      </c>
      <c r="P22" s="14">
        <f t="shared" si="0"/>
        <v>1</v>
      </c>
      <c r="Q22" s="14">
        <f t="shared" si="0"/>
        <v>1</v>
      </c>
      <c r="R22" s="14">
        <f t="shared" si="0"/>
        <v>1</v>
      </c>
      <c r="S22" s="14">
        <f t="shared" si="0"/>
        <v>1</v>
      </c>
      <c r="T22" s="14">
        <f t="shared" si="0"/>
        <v>1</v>
      </c>
      <c r="U22" s="14">
        <f t="shared" ref="U22" si="1">(SUM(U6:U21)/(COUNT(U6:U21)))</f>
        <v>1</v>
      </c>
      <c r="V22" s="14">
        <f t="shared" ref="V22" si="2">(SUM(V6:V21)/(COUNT(V6:V21)))</f>
        <v>1</v>
      </c>
      <c r="W22" s="14">
        <f t="shared" ref="W22" si="3">(SUM(W6:W21)/(COUNT(W6:W21)))</f>
        <v>-1</v>
      </c>
      <c r="X22" s="14">
        <f t="shared" ref="X22" si="4">(SUM(X6:X21)/(COUNT(X6:X21)))</f>
        <v>1</v>
      </c>
      <c r="Y22" s="14">
        <f t="shared" ref="Y22" si="5">(SUM(Y6:Y21)/(COUNT(Y6:Y21)))</f>
        <v>-1</v>
      </c>
      <c r="Z22" s="14">
        <f t="shared" ref="Z22" si="6">(SUM(Z6:Z21)/(COUNT(Z6:Z21)))</f>
        <v>1</v>
      </c>
      <c r="AA22" s="14">
        <f t="shared" ref="AA22" si="7">(SUM(AA6:AA21)/(COUNT(AA6:AA21)))</f>
        <v>1</v>
      </c>
      <c r="AB22" s="14">
        <f t="shared" ref="AB22" si="8">(SUM(AB6:AB21)/(COUNT(AB6:AB21)))</f>
        <v>1</v>
      </c>
      <c r="AC22" s="14">
        <f t="shared" ref="AC22:AD22" si="9">(SUM(AC6:AC21)/(COUNT(AC6:AC21)))</f>
        <v>1</v>
      </c>
      <c r="AD22" s="14">
        <f t="shared" si="9"/>
        <v>1</v>
      </c>
      <c r="AE22" s="14">
        <f t="shared" ref="AE22" si="10">(SUM(AE6:AE21)/(COUNT(AE6:AE21)))</f>
        <v>-1</v>
      </c>
      <c r="AF22" s="14">
        <f t="shared" ref="AF22" si="11">(SUM(AF6:AF21)/(COUNT(AF6:AF21)))</f>
        <v>1</v>
      </c>
      <c r="AG22" s="14">
        <f t="shared" ref="AG22" si="12">(SUM(AG6:AG21)/(COUNT(AG6:AG21)))</f>
        <v>1</v>
      </c>
      <c r="AH22" s="14">
        <f t="shared" ref="AH22" si="13">(SUM(AH6:AH21)/(COUNT(AH6:AH21)))</f>
        <v>1</v>
      </c>
      <c r="AI22" s="14">
        <f t="shared" ref="AI22" si="14">(SUM(AI6:AI21)/(COUNT(AI6:AI21)))</f>
        <v>1</v>
      </c>
      <c r="AJ22" s="14">
        <f t="shared" ref="AJ22" si="15">(SUM(AJ6:AJ21)/(COUNT(AJ6:AJ21)))</f>
        <v>1</v>
      </c>
      <c r="AK22" s="14">
        <f t="shared" ref="AK22" si="16">(SUM(AK6:AK21)/(COUNT(AK6:AK21)))</f>
        <v>-1</v>
      </c>
      <c r="AL22" s="14">
        <f t="shared" ref="AL22" si="17">(SUM(AL6:AL21)/(COUNT(AL6:AL21)))</f>
        <v>1</v>
      </c>
      <c r="AM22" s="14">
        <f t="shared" ref="AM22:AN22" si="18">(SUM(AM6:AM21)/(COUNT(AM6:AM21)))</f>
        <v>1</v>
      </c>
      <c r="AN22" s="14">
        <f t="shared" si="18"/>
        <v>1</v>
      </c>
      <c r="AO22" s="14">
        <f t="shared" ref="AO22" si="19">(SUM(AO6:AO21)/(COUNT(AO6:AO21)))</f>
        <v>-1</v>
      </c>
      <c r="AP22" s="14">
        <f t="shared" ref="AP22" si="20">(SUM(AP6:AP21)/(COUNT(AP6:AP21)))</f>
        <v>-1</v>
      </c>
      <c r="AQ22" s="14">
        <f t="shared" ref="AQ22" si="21">(SUM(AQ6:AQ21)/(COUNT(AQ6:AQ21)))</f>
        <v>-1</v>
      </c>
      <c r="AR22" s="14">
        <f t="shared" ref="AR22" si="22">(SUM(AR6:AR21)/(COUNT(AR6:AR21)))</f>
        <v>1</v>
      </c>
      <c r="AS22" s="14">
        <f t="shared" ref="AS22" si="23">(SUM(AS6:AS21)/(COUNT(AS6:AS21)))</f>
        <v>1</v>
      </c>
      <c r="AT22" s="14">
        <f t="shared" ref="AT22" si="24">(SUM(AT6:AT21)/(COUNT(AT6:AT21)))</f>
        <v>-1</v>
      </c>
      <c r="AU22" s="14">
        <f t="shared" ref="AU22" si="25">(SUM(AU6:AU21)/(COUNT(AU6:AU21)))</f>
        <v>-1</v>
      </c>
      <c r="AV22" s="14">
        <f t="shared" ref="AV22" si="26">(SUM(AV6:AV21)/(COUNT(AV6:AV21)))</f>
        <v>1</v>
      </c>
      <c r="AW22" s="14">
        <f t="shared" ref="AW22:AX22" si="27">(SUM(AW6:AW21)/(COUNT(AW6:AW21)))</f>
        <v>1</v>
      </c>
      <c r="AX22" s="14">
        <f t="shared" si="27"/>
        <v>1</v>
      </c>
      <c r="AY22" s="14">
        <f t="shared" ref="AY22" si="28">(SUM(AY6:AY21)/(COUNT(AY6:AY21)))</f>
        <v>1</v>
      </c>
      <c r="AZ22" s="14">
        <f t="shared" ref="AZ22" si="29">(SUM(AZ6:AZ21)/(COUNT(AZ6:AZ21)))</f>
        <v>1</v>
      </c>
      <c r="BA22" s="14">
        <f t="shared" ref="BA22" si="30">(SUM(BA6:BA21)/(COUNT(BA6:BA21)))</f>
        <v>1</v>
      </c>
      <c r="BB22" s="14">
        <f t="shared" ref="BB22" si="31">(SUM(BB6:BB21)/(COUNT(BB6:BB21)))</f>
        <v>1</v>
      </c>
      <c r="BC22" s="14">
        <f t="shared" ref="BC22" si="32">(SUM(BC6:BC21)/(COUNT(BC6:BC21)))</f>
        <v>1</v>
      </c>
      <c r="BD22" s="14">
        <f t="shared" ref="BD22" si="33">(SUM(BD6:BD21)/(COUNT(BD6:BD21)))</f>
        <v>1</v>
      </c>
      <c r="BE22" s="14">
        <f t="shared" ref="BE22" si="34">(SUM(BE6:BE21)/(COUNT(BE6:BE21)))</f>
        <v>-1</v>
      </c>
      <c r="BF22" s="14">
        <f t="shared" ref="BF22" si="35">(SUM(BF6:BF21)/(COUNT(BF6:BF21)))</f>
        <v>1</v>
      </c>
      <c r="BG22" s="14">
        <f t="shared" ref="BG22:BH22" si="36">(SUM(BG6:BG21)/(COUNT(BG6:BG21)))</f>
        <v>1</v>
      </c>
      <c r="BH22" s="14">
        <f t="shared" si="36"/>
        <v>1</v>
      </c>
      <c r="BI22" s="14">
        <f t="shared" ref="BI22" si="37">(SUM(BI6:BI21)/(COUNT(BI6:BI21)))</f>
        <v>1</v>
      </c>
      <c r="BJ22" s="14">
        <f t="shared" ref="BJ22" si="38">(SUM(BJ6:BJ21)/(COUNT(BJ6:BJ21)))</f>
        <v>-1</v>
      </c>
      <c r="BK22" s="14">
        <f t="shared" ref="BK22" si="39">(SUM(BK6:BK21)/(COUNT(BK6:BK21)))</f>
        <v>1</v>
      </c>
      <c r="BL22" s="14">
        <f t="shared" ref="BL22" si="40">(SUM(BL6:BL21)/(COUNT(BL6:BL21)))</f>
        <v>1</v>
      </c>
      <c r="BM22" s="14">
        <f t="shared" ref="BM22" si="41">(SUM(BM6:BM21)/(COUNT(BM6:BM21)))</f>
        <v>-1</v>
      </c>
      <c r="BN22" s="14">
        <f t="shared" ref="BN22" si="42">(SUM(BN6:BN21)/(COUNT(BN6:BN21)))</f>
        <v>1</v>
      </c>
      <c r="BO22" s="14">
        <f t="shared" ref="BO22" si="43">(SUM(BO6:BO21)/(COUNT(BO6:BO21)))</f>
        <v>1</v>
      </c>
      <c r="BP22" s="14">
        <f t="shared" ref="BP22" si="44">(SUM(BP6:BP21)/(COUNT(BP6:BP21)))</f>
        <v>-1</v>
      </c>
      <c r="BQ22" s="14">
        <f t="shared" ref="BQ22:BR22" si="45">(SUM(BQ6:BQ21)/(COUNT(BQ6:BQ21)))</f>
        <v>1</v>
      </c>
      <c r="BR22" s="14">
        <f t="shared" si="45"/>
        <v>1</v>
      </c>
      <c r="BS22" s="14">
        <f t="shared" ref="BS22" si="46">(SUM(BS6:BS21)/(COUNT(BS6:BS21)))</f>
        <v>1</v>
      </c>
      <c r="BT22" s="14">
        <f t="shared" ref="BT22" si="47">(SUM(BT6:BT21)/(COUNT(BT6:BT21)))</f>
        <v>1</v>
      </c>
      <c r="BU22" s="14">
        <f t="shared" ref="BU22" si="48">(SUM(BU6:BU21)/(COUNT(BU6:BU21)))</f>
        <v>1</v>
      </c>
      <c r="BV22" s="14">
        <f t="shared" ref="BV22" si="49">(SUM(BV6:BV21)/(COUNT(BV6:BV21)))</f>
        <v>-1</v>
      </c>
      <c r="BW22" s="14">
        <f t="shared" ref="BW22" si="50">(SUM(BW6:BW21)/(COUNT(BW6:BW21)))</f>
        <v>-1</v>
      </c>
      <c r="BX22" s="14">
        <f t="shared" ref="BX22" si="51">(SUM(BX6:BX21)/(COUNT(BX6:BX21)))</f>
        <v>-1</v>
      </c>
      <c r="BY22" s="14">
        <f t="shared" ref="BY22" si="52">(SUM(BY6:BY21)/(COUNT(BY6:BY21)))</f>
        <v>1</v>
      </c>
      <c r="BZ22" s="14">
        <f t="shared" ref="BZ22" si="53">(SUM(BZ6:BZ21)/(COUNT(BZ6:BZ21)))</f>
        <v>1</v>
      </c>
      <c r="CA22" s="14">
        <f t="shared" ref="CA22:CB22" si="54">(SUM(CA6:CA21)/(COUNT(CA6:CA21)))</f>
        <v>-1</v>
      </c>
      <c r="CB22" s="14">
        <f t="shared" si="54"/>
        <v>1</v>
      </c>
      <c r="CC22" s="14">
        <f t="shared" ref="CC22" si="55">(SUM(CC6:CC21)/(COUNT(CC6:CC21)))</f>
        <v>1</v>
      </c>
      <c r="CD22" s="14">
        <f t="shared" ref="CD22" si="56">(SUM(CD6:CD21)/(COUNT(CD6:CD21)))</f>
        <v>1</v>
      </c>
      <c r="CE22" s="14">
        <f t="shared" ref="CE22" si="57">(SUM(CE6:CE21)/(COUNT(CE6:CE21)))</f>
        <v>1</v>
      </c>
      <c r="CF22" s="14">
        <f t="shared" ref="CF22" si="58">(SUM(CF6:CF21)/(COUNT(CF6:CF21)))</f>
        <v>1</v>
      </c>
      <c r="CG22" s="14">
        <f t="shared" ref="CG22" si="59">(SUM(CG6:CG21)/(COUNT(CG6:CG21)))</f>
        <v>1</v>
      </c>
      <c r="CH22" s="14">
        <f t="shared" ref="CH22" si="60">(SUM(CH6:CH21)/(COUNT(CH6:CH21)))</f>
        <v>-1</v>
      </c>
      <c r="CI22" s="14">
        <f t="shared" ref="CI22" si="61">(SUM(CI6:CI21)/(COUNT(CI6:CI21)))</f>
        <v>-1</v>
      </c>
      <c r="CJ22" s="14">
        <f t="shared" ref="CJ22" si="62">(SUM(CJ6:CJ21)/(COUNT(CJ6:CJ21)))</f>
        <v>1</v>
      </c>
      <c r="CK22" s="14">
        <f t="shared" ref="CK22:CL22" si="63">(SUM(CK6:CK21)/(COUNT(CK6:CK21)))</f>
        <v>-1</v>
      </c>
      <c r="CL22" s="14">
        <f t="shared" si="63"/>
        <v>1</v>
      </c>
      <c r="CM22" s="14">
        <f t="shared" ref="CM22" si="64">(SUM(CM6:CM21)/(COUNT(CM6:CM21)))</f>
        <v>1</v>
      </c>
      <c r="CN22" s="14">
        <f t="shared" ref="CN22" si="65">(SUM(CN6:CN21)/(COUNT(CN6:CN21)))</f>
        <v>1</v>
      </c>
      <c r="CO22" s="14">
        <f t="shared" ref="CO22" si="66">(SUM(CO6:CO21)/(COUNT(CO6:CO21)))</f>
        <v>1</v>
      </c>
      <c r="CP22" s="14">
        <f t="shared" ref="CP22" si="67">(SUM(CP6:CP21)/(COUNT(CP6:CP21)))</f>
        <v>1</v>
      </c>
      <c r="CQ22" s="14">
        <f t="shared" ref="CQ22" si="68">(SUM(CQ6:CQ21)/(COUNT(CQ6:CQ21)))</f>
        <v>1</v>
      </c>
      <c r="CR22" s="14">
        <f t="shared" ref="CR22" si="69">(SUM(CR6:CR21)/(COUNT(CR6:CR21)))</f>
        <v>1</v>
      </c>
      <c r="CS22" s="14">
        <f t="shared" ref="CS22" si="70">(SUM(CS6:CS21)/(COUNT(CS6:CS21)))</f>
        <v>-1</v>
      </c>
      <c r="CT22" s="14">
        <f t="shared" ref="CT22" si="71">(SUM(CT6:CT21)/(COUNT(CT6:CT21)))</f>
        <v>1</v>
      </c>
      <c r="CU22" s="14">
        <f t="shared" ref="CU22:CV22" si="72">(SUM(CU6:CU21)/(COUNT(CU6:CU21)))</f>
        <v>1</v>
      </c>
      <c r="CV22" s="14">
        <f t="shared" si="72"/>
        <v>1</v>
      </c>
      <c r="CW22" s="14">
        <f t="shared" ref="CW22" si="73">(SUM(CW6:CW21)/(COUNT(CW6:CW21)))</f>
        <v>-1</v>
      </c>
      <c r="CX22" s="14">
        <f t="shared" ref="CX22" si="74">(SUM(CX6:CX21)/(COUNT(CX6:CX21)))</f>
        <v>-1</v>
      </c>
      <c r="CY22" s="14">
        <f t="shared" ref="CY22" si="75">(SUM(CY6:CY21)/(COUNT(CY6:CY21)))</f>
        <v>-1</v>
      </c>
      <c r="CZ22" s="14">
        <f t="shared" ref="CZ22" si="76">(SUM(CZ6:CZ21)/(COUNT(CZ6:CZ21)))</f>
        <v>-1</v>
      </c>
      <c r="DA22" s="14">
        <f t="shared" ref="DA22" si="77">(SUM(DA6:DA21)/(COUNT(DA6:DA21)))</f>
        <v>1</v>
      </c>
      <c r="DB22" s="14">
        <f t="shared" ref="DB22" si="78">(SUM(DB6:DB21)/(COUNT(DB6:DB21)))</f>
        <v>-1</v>
      </c>
      <c r="DC22" s="14">
        <f t="shared" ref="DC22" si="79">(SUM(DC6:DC21)/(COUNT(DC6:DC21)))</f>
        <v>-1</v>
      </c>
      <c r="DD22" s="14">
        <f t="shared" ref="DD22" si="80">(SUM(DD6:DD21)/(COUNT(DD6:DD21)))</f>
        <v>-1</v>
      </c>
      <c r="DE22" s="14">
        <f t="shared" ref="DE22:DF22" si="81">(SUM(DE6:DE21)/(COUNT(DE6:DE21)))</f>
        <v>1</v>
      </c>
      <c r="DF22" s="14">
        <f t="shared" si="81"/>
        <v>-1</v>
      </c>
      <c r="DG22" s="14">
        <f t="shared" ref="DG22" si="82">(SUM(DG6:DG21)/(COUNT(DG6:DG21)))</f>
        <v>1</v>
      </c>
      <c r="DH22" s="14">
        <f t="shared" ref="DH22" si="83">(SUM(DH6:DH21)/(COUNT(DH6:DH21)))</f>
        <v>-1</v>
      </c>
      <c r="DI22" s="14">
        <f t="shared" ref="DI22" si="84">(SUM(DI6:DI21)/(COUNT(DI6:DI21)))</f>
        <v>1</v>
      </c>
      <c r="DJ22" s="14">
        <f t="shared" ref="DJ22" si="85">(SUM(DJ6:DJ21)/(COUNT(DJ6:DJ21)))</f>
        <v>-1</v>
      </c>
      <c r="DK22" s="14">
        <f t="shared" ref="DK22" si="86">(SUM(DK6:DK21)/(COUNT(DK6:DK21)))</f>
        <v>1</v>
      </c>
      <c r="DL22" s="14">
        <f t="shared" ref="DL22" si="87">(SUM(DL6:DL21)/(COUNT(DL6:DL21)))</f>
        <v>1</v>
      </c>
      <c r="DM22" s="14">
        <f t="shared" ref="DM22" si="88">(SUM(DM6:DM21)/(COUNT(DM6:DM21)))</f>
        <v>1</v>
      </c>
      <c r="DN22" s="14">
        <f t="shared" ref="DN22" si="89">(SUM(DN6:DN21)/(COUNT(DN6:DN21)))</f>
        <v>-1</v>
      </c>
      <c r="DO22" s="14">
        <f t="shared" ref="DO22:DP22" si="90">(SUM(DO6:DO21)/(COUNT(DO6:DO21)))</f>
        <v>1</v>
      </c>
      <c r="DP22" s="14">
        <f t="shared" si="90"/>
        <v>1</v>
      </c>
      <c r="DQ22" s="14">
        <f t="shared" ref="DQ22" si="91">(SUM(DQ6:DQ21)/(COUNT(DQ6:DQ21)))</f>
        <v>1</v>
      </c>
      <c r="DR22" s="14">
        <f t="shared" ref="DR22" si="92">(SUM(DR6:DR21)/(COUNT(DR6:DR21)))</f>
        <v>-1</v>
      </c>
      <c r="DS22" s="14">
        <f t="shared" ref="DS22" si="93">(SUM(DS6:DS21)/(COUNT(DS6:DS21)))</f>
        <v>1</v>
      </c>
      <c r="DT22" s="14">
        <f t="shared" ref="DT22" si="94">(SUM(DT6:DT21)/(COUNT(DT6:DT21)))</f>
        <v>1</v>
      </c>
      <c r="DU22" s="14">
        <f t="shared" ref="DU22" si="95">(SUM(DU6:DU21)/(COUNT(DU6:DU21)))</f>
        <v>-1</v>
      </c>
      <c r="DV22" s="14">
        <f t="shared" ref="DV22" si="96">(SUM(DV6:DV21)/(COUNT(DV6:DV21)))</f>
        <v>1</v>
      </c>
      <c r="DW22" s="14">
        <f t="shared" ref="DW22" si="97">(SUM(DW6:DW21)/(COUNT(DW6:DW21)))</f>
        <v>-1</v>
      </c>
      <c r="DX22" s="14">
        <f t="shared" ref="DX22" si="98">(SUM(DX6:DX21)/(COUNT(DX6:DX21)))</f>
        <v>1</v>
      </c>
      <c r="DY22" s="14">
        <f t="shared" ref="DY22:DZ22" si="99">(SUM(DY6:DY21)/(COUNT(DY6:DY21)))</f>
        <v>1</v>
      </c>
      <c r="DZ22" s="14">
        <f t="shared" si="99"/>
        <v>-1</v>
      </c>
      <c r="EA22" s="14">
        <f t="shared" ref="EA22" si="100">(SUM(EA6:EA21)/(COUNT(EA6:EA21)))</f>
        <v>1</v>
      </c>
      <c r="EB22" s="14">
        <f t="shared" ref="EB22" si="101">(SUM(EB6:EB21)/(COUNT(EB6:EB21)))</f>
        <v>1</v>
      </c>
      <c r="EC22" s="14">
        <f t="shared" ref="EC22" si="102">(SUM(EC6:EC21)/(COUNT(EC6:EC21)))</f>
        <v>1</v>
      </c>
      <c r="ED22" s="14">
        <f t="shared" ref="ED22" si="103">(SUM(ED6:ED21)/(COUNT(ED6:ED21)))</f>
        <v>1</v>
      </c>
      <c r="EE22" s="14">
        <f t="shared" ref="EE22" si="104">(SUM(EE6:EE21)/(COUNT(EE6:EE21)))</f>
        <v>1</v>
      </c>
      <c r="EF22" s="14">
        <f t="shared" ref="EF22" si="105">(SUM(EF6:EF21)/(COUNT(EF6:EF21)))</f>
        <v>-1</v>
      </c>
      <c r="EG22" s="14">
        <f t="shared" ref="EG22" si="106">(SUM(EG6:EG21)/(COUNT(EG6:EG21)))</f>
        <v>1</v>
      </c>
      <c r="EH22" s="14">
        <f t="shared" ref="EH22" si="107">(SUM(EH6:EH21)/(COUNT(EH6:EH21)))</f>
        <v>1</v>
      </c>
      <c r="EI22" s="14">
        <f t="shared" ref="EI22:EJ22" si="108">(SUM(EI6:EI21)/(COUNT(EI6:EI21)))</f>
        <v>1</v>
      </c>
      <c r="EJ22" s="14">
        <f t="shared" si="108"/>
        <v>1</v>
      </c>
      <c r="EK22" s="14">
        <f t="shared" ref="EK22" si="109">(SUM(EK6:EK21)/(COUNT(EK6:EK21)))</f>
        <v>1</v>
      </c>
      <c r="EL22" s="14">
        <f t="shared" ref="EL22" si="110">(SUM(EL6:EL21)/(COUNT(EL6:EL21)))</f>
        <v>1</v>
      </c>
      <c r="EM22" s="14">
        <f t="shared" ref="EM22" si="111">(SUM(EM6:EM21)/(COUNT(EM6:EM21)))</f>
        <v>1</v>
      </c>
      <c r="EN22" s="14">
        <f t="shared" ref="EN22" si="112">(SUM(EN6:EN21)/(COUNT(EN6:EN21)))</f>
        <v>1</v>
      </c>
      <c r="EO22" s="14">
        <f t="shared" ref="EO22" si="113">(SUM(EO6:EO21)/(COUNT(EO6:EO21)))</f>
        <v>1</v>
      </c>
      <c r="EP22" s="14">
        <f t="shared" ref="EP22" si="114">(SUM(EP6:EP21)/(COUNT(EP6:EP21)))</f>
        <v>1</v>
      </c>
      <c r="EQ22" s="14">
        <f t="shared" ref="EQ22" si="115">(SUM(EQ6:EQ21)/(COUNT(EQ6:EQ21)))</f>
        <v>1</v>
      </c>
      <c r="ER22" s="14">
        <f t="shared" ref="ER22" si="116">(SUM(ER6:ER21)/(COUNT(ER6:ER21)))</f>
        <v>-1</v>
      </c>
      <c r="ES22" s="14">
        <f t="shared" ref="ES22:ET22" si="117">(SUM(ES6:ES21)/(COUNT(ES6:ES21)))</f>
        <v>1</v>
      </c>
      <c r="ET22" s="14">
        <f t="shared" si="117"/>
        <v>1</v>
      </c>
    </row>
    <row r="23" spans="1:150" x14ac:dyDescent="0.75">
      <c r="A23" s="10"/>
      <c r="B23" s="10"/>
      <c r="C23" s="10"/>
      <c r="D23" s="10"/>
      <c r="E23" s="10"/>
      <c r="F23" s="10"/>
      <c r="G23" s="10"/>
      <c r="H23" s="10"/>
      <c r="I23" s="32">
        <f>SUM(I6:I21)</f>
        <v>2</v>
      </c>
      <c r="J23" s="32">
        <f t="shared" ref="J23:BU23" si="118">SUM(J6:J21)</f>
        <v>-2</v>
      </c>
      <c r="K23" s="32">
        <f t="shared" si="118"/>
        <v>2</v>
      </c>
      <c r="L23" s="32">
        <f t="shared" si="118"/>
        <v>0</v>
      </c>
      <c r="M23" s="32">
        <f t="shared" si="118"/>
        <v>-2</v>
      </c>
      <c r="N23" s="32">
        <f t="shared" si="118"/>
        <v>-2</v>
      </c>
      <c r="O23" s="32">
        <f t="shared" si="118"/>
        <v>2</v>
      </c>
      <c r="P23" s="32">
        <f t="shared" si="118"/>
        <v>2</v>
      </c>
      <c r="Q23" s="32">
        <f t="shared" si="118"/>
        <v>2</v>
      </c>
      <c r="R23" s="32">
        <f t="shared" si="118"/>
        <v>2</v>
      </c>
      <c r="S23" s="32">
        <f t="shared" si="118"/>
        <v>2</v>
      </c>
      <c r="T23" s="32">
        <f t="shared" si="118"/>
        <v>1</v>
      </c>
      <c r="U23" s="32">
        <f t="shared" si="118"/>
        <v>2</v>
      </c>
      <c r="V23" s="32">
        <f t="shared" si="118"/>
        <v>2</v>
      </c>
      <c r="W23" s="32">
        <f t="shared" si="118"/>
        <v>-2</v>
      </c>
      <c r="X23" s="32">
        <f t="shared" si="118"/>
        <v>2</v>
      </c>
      <c r="Y23" s="32">
        <f t="shared" si="118"/>
        <v>-2</v>
      </c>
      <c r="Z23" s="32">
        <f t="shared" si="118"/>
        <v>2</v>
      </c>
      <c r="AA23" s="32">
        <f t="shared" si="118"/>
        <v>2</v>
      </c>
      <c r="AB23" s="32">
        <f t="shared" si="118"/>
        <v>2</v>
      </c>
      <c r="AC23" s="32">
        <f t="shared" si="118"/>
        <v>2</v>
      </c>
      <c r="AD23" s="32">
        <f t="shared" si="118"/>
        <v>2</v>
      </c>
      <c r="AE23" s="32">
        <f t="shared" si="118"/>
        <v>-2</v>
      </c>
      <c r="AF23" s="32">
        <f t="shared" si="118"/>
        <v>1</v>
      </c>
      <c r="AG23" s="32">
        <f t="shared" si="118"/>
        <v>2</v>
      </c>
      <c r="AH23" s="32">
        <f t="shared" si="118"/>
        <v>2</v>
      </c>
      <c r="AI23" s="32">
        <f t="shared" si="118"/>
        <v>2</v>
      </c>
      <c r="AJ23" s="32">
        <f t="shared" si="118"/>
        <v>2</v>
      </c>
      <c r="AK23" s="32">
        <f t="shared" si="118"/>
        <v>-2</v>
      </c>
      <c r="AL23" s="32">
        <f t="shared" si="118"/>
        <v>2</v>
      </c>
      <c r="AM23" s="32">
        <f t="shared" si="118"/>
        <v>2</v>
      </c>
      <c r="AN23" s="32">
        <f t="shared" si="118"/>
        <v>2</v>
      </c>
      <c r="AO23" s="32">
        <f t="shared" si="118"/>
        <v>-2</v>
      </c>
      <c r="AP23" s="32">
        <f t="shared" si="118"/>
        <v>-2</v>
      </c>
      <c r="AQ23" s="32">
        <f t="shared" si="118"/>
        <v>-2</v>
      </c>
      <c r="AR23" s="32">
        <f t="shared" si="118"/>
        <v>2</v>
      </c>
      <c r="AS23" s="32">
        <f t="shared" si="118"/>
        <v>2</v>
      </c>
      <c r="AT23" s="32">
        <f t="shared" si="118"/>
        <v>-2</v>
      </c>
      <c r="AU23" s="32">
        <f t="shared" si="118"/>
        <v>-2</v>
      </c>
      <c r="AV23" s="32">
        <f t="shared" si="118"/>
        <v>2</v>
      </c>
      <c r="AW23" s="32">
        <f t="shared" si="118"/>
        <v>1</v>
      </c>
      <c r="AX23" s="32">
        <f t="shared" si="118"/>
        <v>2</v>
      </c>
      <c r="AY23" s="32">
        <f t="shared" si="118"/>
        <v>2</v>
      </c>
      <c r="AZ23" s="32">
        <f t="shared" si="118"/>
        <v>2</v>
      </c>
      <c r="BA23" s="32">
        <f t="shared" si="118"/>
        <v>2</v>
      </c>
      <c r="BB23" s="32">
        <f t="shared" si="118"/>
        <v>2</v>
      </c>
      <c r="BC23" s="32">
        <f t="shared" si="118"/>
        <v>2</v>
      </c>
      <c r="BD23" s="32">
        <f t="shared" si="118"/>
        <v>2</v>
      </c>
      <c r="BE23" s="32">
        <f t="shared" si="118"/>
        <v>-2</v>
      </c>
      <c r="BF23" s="32">
        <f t="shared" si="118"/>
        <v>2</v>
      </c>
      <c r="BG23" s="32">
        <f t="shared" si="118"/>
        <v>2</v>
      </c>
      <c r="BH23" s="32">
        <f t="shared" si="118"/>
        <v>2</v>
      </c>
      <c r="BI23" s="32">
        <f t="shared" si="118"/>
        <v>2</v>
      </c>
      <c r="BJ23" s="32">
        <f t="shared" si="118"/>
        <v>-2</v>
      </c>
      <c r="BK23" s="32">
        <f t="shared" si="118"/>
        <v>2</v>
      </c>
      <c r="BL23" s="32">
        <f t="shared" si="118"/>
        <v>2</v>
      </c>
      <c r="BM23" s="32">
        <f t="shared" si="118"/>
        <v>-2</v>
      </c>
      <c r="BN23" s="32">
        <f t="shared" si="118"/>
        <v>2</v>
      </c>
      <c r="BO23" s="32">
        <f t="shared" si="118"/>
        <v>2</v>
      </c>
      <c r="BP23" s="32">
        <f t="shared" si="118"/>
        <v>-2</v>
      </c>
      <c r="BQ23" s="32">
        <f t="shared" si="118"/>
        <v>2</v>
      </c>
      <c r="BR23" s="32">
        <f t="shared" si="118"/>
        <v>2</v>
      </c>
      <c r="BS23" s="32">
        <f t="shared" si="118"/>
        <v>2</v>
      </c>
      <c r="BT23" s="32">
        <f t="shared" si="118"/>
        <v>2</v>
      </c>
      <c r="BU23" s="32">
        <f t="shared" si="118"/>
        <v>2</v>
      </c>
      <c r="BV23" s="32">
        <f t="shared" ref="BV23:EG23" si="119">SUM(BV6:BV21)</f>
        <v>-2</v>
      </c>
      <c r="BW23" s="32">
        <f t="shared" si="119"/>
        <v>-2</v>
      </c>
      <c r="BX23" s="32">
        <f t="shared" si="119"/>
        <v>-1</v>
      </c>
      <c r="BY23" s="32">
        <f t="shared" si="119"/>
        <v>2</v>
      </c>
      <c r="BZ23" s="32">
        <f t="shared" si="119"/>
        <v>2</v>
      </c>
      <c r="CA23" s="32">
        <f t="shared" si="119"/>
        <v>-2</v>
      </c>
      <c r="CB23" s="32">
        <f t="shared" si="119"/>
        <v>2</v>
      </c>
      <c r="CC23" s="32">
        <f t="shared" si="119"/>
        <v>2</v>
      </c>
      <c r="CD23" s="32">
        <f t="shared" si="119"/>
        <v>2</v>
      </c>
      <c r="CE23" s="32">
        <f t="shared" si="119"/>
        <v>2</v>
      </c>
      <c r="CF23" s="32">
        <f t="shared" si="119"/>
        <v>2</v>
      </c>
      <c r="CG23" s="32">
        <f t="shared" si="119"/>
        <v>2</v>
      </c>
      <c r="CH23" s="32">
        <f t="shared" si="119"/>
        <v>-2</v>
      </c>
      <c r="CI23" s="32">
        <f t="shared" si="119"/>
        <v>-1</v>
      </c>
      <c r="CJ23" s="32">
        <f t="shared" si="119"/>
        <v>2</v>
      </c>
      <c r="CK23" s="32">
        <f t="shared" si="119"/>
        <v>-2</v>
      </c>
      <c r="CL23" s="32">
        <f t="shared" si="119"/>
        <v>2</v>
      </c>
      <c r="CM23" s="32">
        <f t="shared" si="119"/>
        <v>2</v>
      </c>
      <c r="CN23" s="32">
        <f t="shared" si="119"/>
        <v>2</v>
      </c>
      <c r="CO23" s="32">
        <f t="shared" si="119"/>
        <v>2</v>
      </c>
      <c r="CP23" s="32">
        <f t="shared" si="119"/>
        <v>2</v>
      </c>
      <c r="CQ23" s="32">
        <f t="shared" si="119"/>
        <v>2</v>
      </c>
      <c r="CR23" s="32">
        <f t="shared" si="119"/>
        <v>2</v>
      </c>
      <c r="CS23" s="32">
        <f t="shared" si="119"/>
        <v>-2</v>
      </c>
      <c r="CT23" s="32">
        <f t="shared" si="119"/>
        <v>2</v>
      </c>
      <c r="CU23" s="32">
        <f t="shared" si="119"/>
        <v>2</v>
      </c>
      <c r="CV23" s="32">
        <f t="shared" si="119"/>
        <v>2</v>
      </c>
      <c r="CW23" s="32">
        <f t="shared" si="119"/>
        <v>-2</v>
      </c>
      <c r="CX23" s="32">
        <f t="shared" si="119"/>
        <v>-2</v>
      </c>
      <c r="CY23" s="32">
        <f t="shared" si="119"/>
        <v>-2</v>
      </c>
      <c r="CZ23" s="32">
        <f t="shared" si="119"/>
        <v>-2</v>
      </c>
      <c r="DA23" s="32">
        <f t="shared" si="119"/>
        <v>2</v>
      </c>
      <c r="DB23" s="32">
        <f t="shared" si="119"/>
        <v>-2</v>
      </c>
      <c r="DC23" s="32">
        <f t="shared" si="119"/>
        <v>-2</v>
      </c>
      <c r="DD23" s="32">
        <f t="shared" si="119"/>
        <v>-2</v>
      </c>
      <c r="DE23" s="32">
        <f t="shared" si="119"/>
        <v>2</v>
      </c>
      <c r="DF23" s="32">
        <f t="shared" si="119"/>
        <v>-2</v>
      </c>
      <c r="DG23" s="32">
        <f t="shared" si="119"/>
        <v>1</v>
      </c>
      <c r="DH23" s="32">
        <f t="shared" si="119"/>
        <v>-2</v>
      </c>
      <c r="DI23" s="32">
        <f t="shared" si="119"/>
        <v>2</v>
      </c>
      <c r="DJ23" s="32">
        <f t="shared" si="119"/>
        <v>-2</v>
      </c>
      <c r="DK23" s="32">
        <f t="shared" si="119"/>
        <v>2</v>
      </c>
      <c r="DL23" s="32">
        <f t="shared" si="119"/>
        <v>2</v>
      </c>
      <c r="DM23" s="32">
        <f t="shared" si="119"/>
        <v>2</v>
      </c>
      <c r="DN23" s="32">
        <f t="shared" si="119"/>
        <v>-2</v>
      </c>
      <c r="DO23" s="32">
        <f t="shared" si="119"/>
        <v>2</v>
      </c>
      <c r="DP23" s="32">
        <f t="shared" si="119"/>
        <v>2</v>
      </c>
      <c r="DQ23" s="32">
        <f t="shared" si="119"/>
        <v>2</v>
      </c>
      <c r="DR23" s="32">
        <f t="shared" si="119"/>
        <v>-2</v>
      </c>
      <c r="DS23" s="32">
        <f t="shared" si="119"/>
        <v>1</v>
      </c>
      <c r="DT23" s="32">
        <f t="shared" si="119"/>
        <v>2</v>
      </c>
      <c r="DU23" s="32">
        <f t="shared" si="119"/>
        <v>-2</v>
      </c>
      <c r="DV23" s="32">
        <f t="shared" si="119"/>
        <v>2</v>
      </c>
      <c r="DW23" s="32">
        <f t="shared" si="119"/>
        <v>-2</v>
      </c>
      <c r="DX23" s="32">
        <f t="shared" si="119"/>
        <v>2</v>
      </c>
      <c r="DY23" s="32">
        <f t="shared" si="119"/>
        <v>2</v>
      </c>
      <c r="DZ23" s="32">
        <f t="shared" si="119"/>
        <v>-2</v>
      </c>
      <c r="EA23" s="32">
        <f t="shared" si="119"/>
        <v>2</v>
      </c>
      <c r="EB23" s="32">
        <f t="shared" si="119"/>
        <v>2</v>
      </c>
      <c r="EC23" s="32">
        <f t="shared" si="119"/>
        <v>2</v>
      </c>
      <c r="ED23" s="32">
        <f t="shared" si="119"/>
        <v>2</v>
      </c>
      <c r="EE23" s="32">
        <f t="shared" si="119"/>
        <v>2</v>
      </c>
      <c r="EF23" s="32">
        <f t="shared" si="119"/>
        <v>-2</v>
      </c>
      <c r="EG23" s="32">
        <f t="shared" si="119"/>
        <v>2</v>
      </c>
      <c r="EH23" s="32">
        <f t="shared" ref="EH23:ET23" si="120">SUM(EH6:EH21)</f>
        <v>2</v>
      </c>
      <c r="EI23" s="32">
        <f t="shared" si="120"/>
        <v>2</v>
      </c>
      <c r="EJ23" s="32">
        <f t="shared" si="120"/>
        <v>2</v>
      </c>
      <c r="EK23" s="32">
        <f t="shared" si="120"/>
        <v>2</v>
      </c>
      <c r="EL23" s="32">
        <f t="shared" si="120"/>
        <v>2</v>
      </c>
      <c r="EM23" s="32">
        <f t="shared" si="120"/>
        <v>2</v>
      </c>
      <c r="EN23" s="32">
        <f t="shared" si="120"/>
        <v>2</v>
      </c>
      <c r="EO23" s="32">
        <f t="shared" si="120"/>
        <v>2</v>
      </c>
      <c r="EP23" s="32">
        <f t="shared" si="120"/>
        <v>2</v>
      </c>
      <c r="EQ23" s="32">
        <f t="shared" si="120"/>
        <v>2</v>
      </c>
      <c r="ER23" s="32">
        <f t="shared" si="120"/>
        <v>-2</v>
      </c>
      <c r="ES23" s="32">
        <f t="shared" si="120"/>
        <v>2</v>
      </c>
      <c r="ET23" s="32">
        <f t="shared" si="120"/>
        <v>1</v>
      </c>
    </row>
    <row r="24" spans="1:150" x14ac:dyDescent="0.75">
      <c r="A24" s="10"/>
      <c r="B24" s="10"/>
      <c r="C24" s="10"/>
      <c r="D24" s="10"/>
      <c r="E24" s="10"/>
      <c r="F24" s="10"/>
      <c r="G24" s="10"/>
      <c r="H24" s="10"/>
      <c r="I24" s="32">
        <f>COUNT(I6:I21)</f>
        <v>2</v>
      </c>
      <c r="J24" s="32">
        <f t="shared" ref="J24:BU24" si="121">COUNT(J6:J21)</f>
        <v>2</v>
      </c>
      <c r="K24" s="32">
        <f t="shared" si="121"/>
        <v>2</v>
      </c>
      <c r="L24" s="32">
        <f t="shared" si="121"/>
        <v>2</v>
      </c>
      <c r="M24" s="32">
        <f t="shared" si="121"/>
        <v>2</v>
      </c>
      <c r="N24" s="32">
        <f t="shared" si="121"/>
        <v>2</v>
      </c>
      <c r="O24" s="32">
        <f t="shared" si="121"/>
        <v>2</v>
      </c>
      <c r="P24" s="32">
        <f t="shared" si="121"/>
        <v>2</v>
      </c>
      <c r="Q24" s="32">
        <f t="shared" si="121"/>
        <v>2</v>
      </c>
      <c r="R24" s="32">
        <f t="shared" si="121"/>
        <v>2</v>
      </c>
      <c r="S24" s="32">
        <f t="shared" si="121"/>
        <v>2</v>
      </c>
      <c r="T24" s="32">
        <f t="shared" si="121"/>
        <v>1</v>
      </c>
      <c r="U24" s="32">
        <f t="shared" si="121"/>
        <v>2</v>
      </c>
      <c r="V24" s="32">
        <f t="shared" si="121"/>
        <v>2</v>
      </c>
      <c r="W24" s="32">
        <f t="shared" si="121"/>
        <v>2</v>
      </c>
      <c r="X24" s="32">
        <f t="shared" si="121"/>
        <v>2</v>
      </c>
      <c r="Y24" s="32">
        <f t="shared" si="121"/>
        <v>2</v>
      </c>
      <c r="Z24" s="32">
        <f t="shared" si="121"/>
        <v>2</v>
      </c>
      <c r="AA24" s="32">
        <f t="shared" si="121"/>
        <v>2</v>
      </c>
      <c r="AB24" s="32">
        <f t="shared" si="121"/>
        <v>2</v>
      </c>
      <c r="AC24" s="32">
        <f t="shared" si="121"/>
        <v>2</v>
      </c>
      <c r="AD24" s="32">
        <f t="shared" si="121"/>
        <v>2</v>
      </c>
      <c r="AE24" s="32">
        <f t="shared" si="121"/>
        <v>2</v>
      </c>
      <c r="AF24" s="32">
        <f t="shared" si="121"/>
        <v>1</v>
      </c>
      <c r="AG24" s="32">
        <f t="shared" si="121"/>
        <v>2</v>
      </c>
      <c r="AH24" s="32">
        <f t="shared" si="121"/>
        <v>2</v>
      </c>
      <c r="AI24" s="32">
        <f t="shared" si="121"/>
        <v>2</v>
      </c>
      <c r="AJ24" s="32">
        <f t="shared" si="121"/>
        <v>2</v>
      </c>
      <c r="AK24" s="32">
        <f t="shared" si="121"/>
        <v>2</v>
      </c>
      <c r="AL24" s="32">
        <f t="shared" si="121"/>
        <v>2</v>
      </c>
      <c r="AM24" s="32">
        <f t="shared" si="121"/>
        <v>2</v>
      </c>
      <c r="AN24" s="32">
        <f t="shared" si="121"/>
        <v>2</v>
      </c>
      <c r="AO24" s="32">
        <f t="shared" si="121"/>
        <v>2</v>
      </c>
      <c r="AP24" s="32">
        <f t="shared" si="121"/>
        <v>2</v>
      </c>
      <c r="AQ24" s="32">
        <f t="shared" si="121"/>
        <v>2</v>
      </c>
      <c r="AR24" s="32">
        <f t="shared" si="121"/>
        <v>2</v>
      </c>
      <c r="AS24" s="32">
        <f t="shared" si="121"/>
        <v>2</v>
      </c>
      <c r="AT24" s="32">
        <f t="shared" si="121"/>
        <v>2</v>
      </c>
      <c r="AU24" s="32">
        <f t="shared" si="121"/>
        <v>2</v>
      </c>
      <c r="AV24" s="32">
        <f t="shared" si="121"/>
        <v>2</v>
      </c>
      <c r="AW24" s="32">
        <f t="shared" si="121"/>
        <v>1</v>
      </c>
      <c r="AX24" s="32">
        <f t="shared" si="121"/>
        <v>2</v>
      </c>
      <c r="AY24" s="32">
        <f t="shared" si="121"/>
        <v>2</v>
      </c>
      <c r="AZ24" s="32">
        <f t="shared" si="121"/>
        <v>2</v>
      </c>
      <c r="BA24" s="32">
        <f t="shared" si="121"/>
        <v>2</v>
      </c>
      <c r="BB24" s="32">
        <f t="shared" si="121"/>
        <v>2</v>
      </c>
      <c r="BC24" s="32">
        <f t="shared" si="121"/>
        <v>2</v>
      </c>
      <c r="BD24" s="32">
        <f t="shared" si="121"/>
        <v>2</v>
      </c>
      <c r="BE24" s="32">
        <f t="shared" si="121"/>
        <v>2</v>
      </c>
      <c r="BF24" s="32">
        <f t="shared" si="121"/>
        <v>2</v>
      </c>
      <c r="BG24" s="32">
        <f t="shared" si="121"/>
        <v>2</v>
      </c>
      <c r="BH24" s="32">
        <f t="shared" si="121"/>
        <v>2</v>
      </c>
      <c r="BI24" s="32">
        <f t="shared" si="121"/>
        <v>2</v>
      </c>
      <c r="BJ24" s="32">
        <f t="shared" si="121"/>
        <v>2</v>
      </c>
      <c r="BK24" s="32">
        <f t="shared" si="121"/>
        <v>2</v>
      </c>
      <c r="BL24" s="32">
        <f t="shared" si="121"/>
        <v>2</v>
      </c>
      <c r="BM24" s="32">
        <f t="shared" si="121"/>
        <v>2</v>
      </c>
      <c r="BN24" s="32">
        <f t="shared" si="121"/>
        <v>2</v>
      </c>
      <c r="BO24" s="32">
        <f t="shared" si="121"/>
        <v>2</v>
      </c>
      <c r="BP24" s="32">
        <f t="shared" si="121"/>
        <v>2</v>
      </c>
      <c r="BQ24" s="32">
        <f t="shared" si="121"/>
        <v>2</v>
      </c>
      <c r="BR24" s="32">
        <f t="shared" si="121"/>
        <v>2</v>
      </c>
      <c r="BS24" s="32">
        <f t="shared" si="121"/>
        <v>2</v>
      </c>
      <c r="BT24" s="32">
        <f t="shared" si="121"/>
        <v>2</v>
      </c>
      <c r="BU24" s="32">
        <f t="shared" si="121"/>
        <v>2</v>
      </c>
      <c r="BV24" s="32">
        <f t="shared" ref="BV24:EG24" si="122">COUNT(BV6:BV21)</f>
        <v>2</v>
      </c>
      <c r="BW24" s="32">
        <f t="shared" si="122"/>
        <v>2</v>
      </c>
      <c r="BX24" s="32">
        <f t="shared" si="122"/>
        <v>1</v>
      </c>
      <c r="BY24" s="32">
        <f t="shared" si="122"/>
        <v>2</v>
      </c>
      <c r="BZ24" s="32">
        <f t="shared" si="122"/>
        <v>2</v>
      </c>
      <c r="CA24" s="32">
        <f t="shared" si="122"/>
        <v>2</v>
      </c>
      <c r="CB24" s="32">
        <f t="shared" si="122"/>
        <v>2</v>
      </c>
      <c r="CC24" s="32">
        <f t="shared" si="122"/>
        <v>2</v>
      </c>
      <c r="CD24" s="32">
        <f t="shared" si="122"/>
        <v>2</v>
      </c>
      <c r="CE24" s="32">
        <f t="shared" si="122"/>
        <v>2</v>
      </c>
      <c r="CF24" s="32">
        <f t="shared" si="122"/>
        <v>2</v>
      </c>
      <c r="CG24" s="32">
        <f t="shared" si="122"/>
        <v>2</v>
      </c>
      <c r="CH24" s="32">
        <f t="shared" si="122"/>
        <v>2</v>
      </c>
      <c r="CI24" s="32">
        <f t="shared" si="122"/>
        <v>1</v>
      </c>
      <c r="CJ24" s="32">
        <f t="shared" si="122"/>
        <v>2</v>
      </c>
      <c r="CK24" s="32">
        <f t="shared" si="122"/>
        <v>2</v>
      </c>
      <c r="CL24" s="32">
        <f t="shared" si="122"/>
        <v>2</v>
      </c>
      <c r="CM24" s="32">
        <f t="shared" si="122"/>
        <v>2</v>
      </c>
      <c r="CN24" s="32">
        <f t="shared" si="122"/>
        <v>2</v>
      </c>
      <c r="CO24" s="32">
        <f t="shared" si="122"/>
        <v>2</v>
      </c>
      <c r="CP24" s="32">
        <f t="shared" si="122"/>
        <v>2</v>
      </c>
      <c r="CQ24" s="32">
        <f t="shared" si="122"/>
        <v>2</v>
      </c>
      <c r="CR24" s="32">
        <f t="shared" si="122"/>
        <v>2</v>
      </c>
      <c r="CS24" s="32">
        <f t="shared" si="122"/>
        <v>2</v>
      </c>
      <c r="CT24" s="32">
        <f t="shared" si="122"/>
        <v>2</v>
      </c>
      <c r="CU24" s="32">
        <f t="shared" si="122"/>
        <v>2</v>
      </c>
      <c r="CV24" s="32">
        <f t="shared" si="122"/>
        <v>2</v>
      </c>
      <c r="CW24" s="32">
        <f t="shared" si="122"/>
        <v>2</v>
      </c>
      <c r="CX24" s="32">
        <f t="shared" si="122"/>
        <v>2</v>
      </c>
      <c r="CY24" s="32">
        <f t="shared" si="122"/>
        <v>2</v>
      </c>
      <c r="CZ24" s="32">
        <f t="shared" si="122"/>
        <v>2</v>
      </c>
      <c r="DA24" s="32">
        <f t="shared" si="122"/>
        <v>2</v>
      </c>
      <c r="DB24" s="32">
        <f t="shared" si="122"/>
        <v>2</v>
      </c>
      <c r="DC24" s="32">
        <f t="shared" si="122"/>
        <v>2</v>
      </c>
      <c r="DD24" s="32">
        <f t="shared" si="122"/>
        <v>2</v>
      </c>
      <c r="DE24" s="32">
        <f t="shared" si="122"/>
        <v>2</v>
      </c>
      <c r="DF24" s="32">
        <f t="shared" si="122"/>
        <v>2</v>
      </c>
      <c r="DG24" s="32">
        <f t="shared" si="122"/>
        <v>1</v>
      </c>
      <c r="DH24" s="32">
        <f t="shared" si="122"/>
        <v>2</v>
      </c>
      <c r="DI24" s="32">
        <f t="shared" si="122"/>
        <v>2</v>
      </c>
      <c r="DJ24" s="32">
        <f t="shared" si="122"/>
        <v>2</v>
      </c>
      <c r="DK24" s="32">
        <f t="shared" si="122"/>
        <v>2</v>
      </c>
      <c r="DL24" s="32">
        <f t="shared" si="122"/>
        <v>2</v>
      </c>
      <c r="DM24" s="32">
        <f t="shared" si="122"/>
        <v>2</v>
      </c>
      <c r="DN24" s="32">
        <f t="shared" si="122"/>
        <v>2</v>
      </c>
      <c r="DO24" s="32">
        <f t="shared" si="122"/>
        <v>2</v>
      </c>
      <c r="DP24" s="32">
        <f t="shared" si="122"/>
        <v>2</v>
      </c>
      <c r="DQ24" s="32">
        <f t="shared" si="122"/>
        <v>2</v>
      </c>
      <c r="DR24" s="32">
        <f t="shared" si="122"/>
        <v>2</v>
      </c>
      <c r="DS24" s="32">
        <f t="shared" si="122"/>
        <v>1</v>
      </c>
      <c r="DT24" s="32">
        <f t="shared" si="122"/>
        <v>2</v>
      </c>
      <c r="DU24" s="32">
        <f t="shared" si="122"/>
        <v>2</v>
      </c>
      <c r="DV24" s="32">
        <f t="shared" si="122"/>
        <v>2</v>
      </c>
      <c r="DW24" s="32">
        <f t="shared" si="122"/>
        <v>2</v>
      </c>
      <c r="DX24" s="32">
        <f t="shared" si="122"/>
        <v>2</v>
      </c>
      <c r="DY24" s="32">
        <f t="shared" si="122"/>
        <v>2</v>
      </c>
      <c r="DZ24" s="32">
        <f t="shared" si="122"/>
        <v>2</v>
      </c>
      <c r="EA24" s="32">
        <f t="shared" si="122"/>
        <v>2</v>
      </c>
      <c r="EB24" s="32">
        <f t="shared" si="122"/>
        <v>2</v>
      </c>
      <c r="EC24" s="32">
        <f t="shared" si="122"/>
        <v>2</v>
      </c>
      <c r="ED24" s="32">
        <f t="shared" si="122"/>
        <v>2</v>
      </c>
      <c r="EE24" s="32">
        <f t="shared" si="122"/>
        <v>2</v>
      </c>
      <c r="EF24" s="32">
        <f t="shared" si="122"/>
        <v>2</v>
      </c>
      <c r="EG24" s="32">
        <f t="shared" si="122"/>
        <v>2</v>
      </c>
      <c r="EH24" s="32">
        <f t="shared" ref="EH24:ET24" si="123">COUNT(EH6:EH21)</f>
        <v>2</v>
      </c>
      <c r="EI24" s="32">
        <f t="shared" si="123"/>
        <v>2</v>
      </c>
      <c r="EJ24" s="32">
        <f t="shared" si="123"/>
        <v>2</v>
      </c>
      <c r="EK24" s="32">
        <f t="shared" si="123"/>
        <v>2</v>
      </c>
      <c r="EL24" s="32">
        <f t="shared" si="123"/>
        <v>2</v>
      </c>
      <c r="EM24" s="32">
        <f t="shared" si="123"/>
        <v>2</v>
      </c>
      <c r="EN24" s="32">
        <f t="shared" si="123"/>
        <v>2</v>
      </c>
      <c r="EO24" s="32">
        <f t="shared" si="123"/>
        <v>2</v>
      </c>
      <c r="EP24" s="32">
        <f t="shared" si="123"/>
        <v>2</v>
      </c>
      <c r="EQ24" s="32">
        <f t="shared" si="123"/>
        <v>2</v>
      </c>
      <c r="ER24" s="32">
        <f t="shared" si="123"/>
        <v>2</v>
      </c>
      <c r="ES24" s="32">
        <f t="shared" si="123"/>
        <v>2</v>
      </c>
      <c r="ET24" s="32">
        <f t="shared" si="123"/>
        <v>1</v>
      </c>
    </row>
    <row r="25" spans="1:150" x14ac:dyDescent="0.75">
      <c r="A25" t="s">
        <v>777</v>
      </c>
    </row>
    <row r="26" spans="1:150" x14ac:dyDescent="0.75">
      <c r="B26" t="s">
        <v>238</v>
      </c>
      <c r="D26" t="s">
        <v>239</v>
      </c>
      <c r="E26" s="2" t="s">
        <v>240</v>
      </c>
      <c r="F26" t="s">
        <v>93</v>
      </c>
      <c r="G26" t="s">
        <v>786</v>
      </c>
    </row>
    <row r="27" spans="1:150" x14ac:dyDescent="0.75">
      <c r="B27" t="s">
        <v>226</v>
      </c>
      <c r="C27" t="s">
        <v>225</v>
      </c>
      <c r="D27" t="s">
        <v>27</v>
      </c>
      <c r="E27" s="1" t="s">
        <v>228</v>
      </c>
      <c r="F27" t="s">
        <v>93</v>
      </c>
      <c r="G27" t="s">
        <v>799</v>
      </c>
      <c r="I27">
        <v>1</v>
      </c>
      <c r="J27">
        <v>-1</v>
      </c>
      <c r="K27">
        <v>1</v>
      </c>
      <c r="L27">
        <v>-1</v>
      </c>
      <c r="M27">
        <v>-1</v>
      </c>
      <c r="N27">
        <v>-1</v>
      </c>
      <c r="O27">
        <v>1</v>
      </c>
      <c r="P27">
        <v>1</v>
      </c>
      <c r="Q27">
        <v>1</v>
      </c>
      <c r="R27">
        <v>1</v>
      </c>
      <c r="S27">
        <v>1</v>
      </c>
      <c r="T27">
        <v>1</v>
      </c>
      <c r="U27">
        <v>1</v>
      </c>
      <c r="V27">
        <v>1</v>
      </c>
      <c r="W27">
        <v>-1</v>
      </c>
      <c r="X27">
        <v>1</v>
      </c>
      <c r="Y27">
        <v>-1</v>
      </c>
      <c r="Z27">
        <v>1</v>
      </c>
      <c r="AA27">
        <v>1</v>
      </c>
      <c r="AB27">
        <v>1</v>
      </c>
      <c r="AC27">
        <v>1</v>
      </c>
      <c r="AD27">
        <v>1</v>
      </c>
      <c r="AE27">
        <v>-1</v>
      </c>
      <c r="AF27" s="60" t="s">
        <v>825</v>
      </c>
      <c r="AG27">
        <v>1</v>
      </c>
      <c r="AH27">
        <v>1</v>
      </c>
      <c r="AI27">
        <v>1</v>
      </c>
      <c r="AJ27">
        <v>1</v>
      </c>
      <c r="AK27">
        <v>1</v>
      </c>
      <c r="AL27">
        <v>1</v>
      </c>
      <c r="AM27">
        <v>1</v>
      </c>
      <c r="AN27">
        <v>1</v>
      </c>
      <c r="AO27">
        <v>-1</v>
      </c>
      <c r="AP27">
        <v>-1</v>
      </c>
      <c r="AQ27">
        <v>-1</v>
      </c>
      <c r="AR27">
        <v>1</v>
      </c>
      <c r="AS27">
        <v>1</v>
      </c>
      <c r="AT27">
        <v>-1</v>
      </c>
      <c r="AU27">
        <v>-1</v>
      </c>
      <c r="AV27">
        <v>1</v>
      </c>
      <c r="AW27" s="60" t="s">
        <v>825</v>
      </c>
      <c r="AX27">
        <v>1</v>
      </c>
      <c r="AY27">
        <v>1</v>
      </c>
      <c r="AZ27">
        <v>1</v>
      </c>
      <c r="BA27">
        <v>1</v>
      </c>
      <c r="BB27">
        <v>1</v>
      </c>
      <c r="BC27">
        <v>1</v>
      </c>
      <c r="BD27">
        <v>1</v>
      </c>
      <c r="BE27">
        <v>-1</v>
      </c>
      <c r="BF27">
        <v>1</v>
      </c>
      <c r="BG27">
        <v>1</v>
      </c>
      <c r="BH27">
        <v>1</v>
      </c>
      <c r="BI27">
        <v>1</v>
      </c>
      <c r="BJ27">
        <v>-1</v>
      </c>
      <c r="BK27">
        <v>1</v>
      </c>
      <c r="BL27">
        <v>1</v>
      </c>
      <c r="BM27">
        <v>-1</v>
      </c>
      <c r="BN27">
        <v>1</v>
      </c>
      <c r="BO27">
        <v>1</v>
      </c>
      <c r="BP27">
        <v>-1</v>
      </c>
      <c r="BQ27">
        <v>1</v>
      </c>
      <c r="BR27">
        <v>1</v>
      </c>
      <c r="BS27">
        <v>1</v>
      </c>
      <c r="BT27">
        <v>1</v>
      </c>
      <c r="BU27">
        <v>1</v>
      </c>
      <c r="BV27">
        <v>-1</v>
      </c>
      <c r="BW27">
        <v>1</v>
      </c>
      <c r="BX27">
        <v>-1</v>
      </c>
      <c r="BY27">
        <v>1</v>
      </c>
      <c r="BZ27">
        <v>1</v>
      </c>
      <c r="CA27">
        <v>-1</v>
      </c>
      <c r="CB27">
        <v>1</v>
      </c>
      <c r="CC27">
        <v>1</v>
      </c>
      <c r="CD27">
        <v>1</v>
      </c>
      <c r="CE27">
        <v>1</v>
      </c>
      <c r="CF27">
        <v>1</v>
      </c>
      <c r="CG27">
        <v>1</v>
      </c>
      <c r="CH27" s="60" t="s">
        <v>825</v>
      </c>
      <c r="CI27" s="60" t="s">
        <v>825</v>
      </c>
      <c r="CJ27">
        <v>1</v>
      </c>
      <c r="CK27">
        <v>-1</v>
      </c>
      <c r="CL27">
        <v>1</v>
      </c>
      <c r="CM27">
        <v>1</v>
      </c>
      <c r="CN27">
        <v>1</v>
      </c>
      <c r="CO27">
        <v>1</v>
      </c>
      <c r="CP27">
        <v>1</v>
      </c>
      <c r="CQ27">
        <v>1</v>
      </c>
      <c r="CR27">
        <v>1</v>
      </c>
      <c r="CS27">
        <v>-1</v>
      </c>
      <c r="CT27">
        <v>1</v>
      </c>
      <c r="CU27">
        <v>1</v>
      </c>
      <c r="CV27">
        <v>1</v>
      </c>
      <c r="CW27">
        <v>1</v>
      </c>
      <c r="CX27">
        <v>-1</v>
      </c>
      <c r="CY27">
        <v>-1</v>
      </c>
      <c r="CZ27">
        <v>-1</v>
      </c>
      <c r="DA27">
        <v>1</v>
      </c>
      <c r="DB27">
        <v>-1</v>
      </c>
      <c r="DC27">
        <v>-1</v>
      </c>
      <c r="DD27">
        <v>-1</v>
      </c>
      <c r="DE27">
        <v>1</v>
      </c>
      <c r="DF27">
        <v>-1</v>
      </c>
      <c r="DG27">
        <v>1</v>
      </c>
      <c r="DH27">
        <v>-1</v>
      </c>
      <c r="DI27">
        <v>1</v>
      </c>
      <c r="DJ27">
        <v>-1</v>
      </c>
      <c r="DK27">
        <v>1</v>
      </c>
      <c r="DL27">
        <v>1</v>
      </c>
      <c r="DM27">
        <v>1</v>
      </c>
      <c r="DN27">
        <v>-1</v>
      </c>
      <c r="DO27">
        <v>1</v>
      </c>
      <c r="DP27">
        <v>1</v>
      </c>
      <c r="DQ27">
        <v>1</v>
      </c>
      <c r="DR27">
        <v>-1</v>
      </c>
      <c r="DS27">
        <v>1</v>
      </c>
      <c r="DT27">
        <v>1</v>
      </c>
      <c r="DU27">
        <v>-1</v>
      </c>
      <c r="DV27">
        <v>1</v>
      </c>
      <c r="DW27">
        <v>1</v>
      </c>
      <c r="DX27">
        <v>-1</v>
      </c>
      <c r="DY27">
        <v>1</v>
      </c>
      <c r="DZ27">
        <v>-1</v>
      </c>
      <c r="EA27">
        <v>1</v>
      </c>
      <c r="EB27">
        <v>1</v>
      </c>
      <c r="EC27">
        <v>1</v>
      </c>
      <c r="ED27">
        <v>1</v>
      </c>
      <c r="EE27">
        <v>1</v>
      </c>
      <c r="EF27">
        <v>-1</v>
      </c>
      <c r="EG27">
        <v>1</v>
      </c>
      <c r="EH27">
        <v>1</v>
      </c>
      <c r="EI27">
        <v>1</v>
      </c>
      <c r="EJ27">
        <v>1</v>
      </c>
      <c r="EK27">
        <v>1</v>
      </c>
      <c r="EL27">
        <v>1</v>
      </c>
      <c r="EM27">
        <v>1</v>
      </c>
      <c r="EN27">
        <v>1</v>
      </c>
      <c r="EO27">
        <v>1</v>
      </c>
      <c r="EP27">
        <v>1</v>
      </c>
      <c r="EQ27">
        <v>1</v>
      </c>
      <c r="ER27">
        <v>-1</v>
      </c>
      <c r="ES27">
        <v>1</v>
      </c>
      <c r="ET27">
        <v>1</v>
      </c>
    </row>
    <row r="28" spans="1:150" x14ac:dyDescent="0.75">
      <c r="B28" t="s">
        <v>29</v>
      </c>
      <c r="C28" t="s">
        <v>30</v>
      </c>
      <c r="D28" t="s">
        <v>31</v>
      </c>
      <c r="E28" s="1" t="s">
        <v>32</v>
      </c>
      <c r="F28" t="s">
        <v>23</v>
      </c>
      <c r="G28" s="11" t="s">
        <v>800</v>
      </c>
      <c r="I28">
        <v>1</v>
      </c>
      <c r="J28">
        <v>1</v>
      </c>
      <c r="K28">
        <v>1</v>
      </c>
      <c r="L28" s="60" t="s">
        <v>825</v>
      </c>
      <c r="M28">
        <v>1</v>
      </c>
      <c r="N28">
        <v>1</v>
      </c>
      <c r="O28">
        <v>1</v>
      </c>
      <c r="P28">
        <v>1</v>
      </c>
      <c r="Q28">
        <v>1</v>
      </c>
      <c r="R28">
        <v>1</v>
      </c>
      <c r="S28">
        <v>1</v>
      </c>
      <c r="T28">
        <v>1</v>
      </c>
      <c r="U28">
        <v>1</v>
      </c>
      <c r="V28">
        <v>1</v>
      </c>
      <c r="W28">
        <v>1</v>
      </c>
      <c r="X28">
        <v>-1</v>
      </c>
      <c r="Y28">
        <v>1</v>
      </c>
      <c r="Z28">
        <v>1</v>
      </c>
      <c r="AA28">
        <v>1</v>
      </c>
      <c r="AB28">
        <v>1</v>
      </c>
      <c r="AC28">
        <v>1</v>
      </c>
      <c r="AD28">
        <v>1</v>
      </c>
      <c r="AE28">
        <v>1</v>
      </c>
      <c r="AF28">
        <v>1</v>
      </c>
      <c r="AG28">
        <v>1</v>
      </c>
      <c r="AH28">
        <v>1</v>
      </c>
      <c r="AI28">
        <v>1</v>
      </c>
      <c r="AJ28">
        <v>1</v>
      </c>
      <c r="AK28">
        <v>1</v>
      </c>
      <c r="AL28">
        <v>1</v>
      </c>
      <c r="AM28">
        <v>1</v>
      </c>
      <c r="AN28">
        <v>1</v>
      </c>
      <c r="AO28">
        <v>1</v>
      </c>
      <c r="AP28">
        <v>1</v>
      </c>
      <c r="AQ28">
        <v>1</v>
      </c>
      <c r="AR28">
        <v>1</v>
      </c>
      <c r="AS28">
        <v>1</v>
      </c>
      <c r="AT28">
        <v>1</v>
      </c>
      <c r="AU28">
        <v>1</v>
      </c>
      <c r="AV28">
        <v>1</v>
      </c>
      <c r="AW28">
        <v>1</v>
      </c>
      <c r="AX28">
        <v>1</v>
      </c>
      <c r="AY28">
        <v>1</v>
      </c>
      <c r="AZ28">
        <v>1</v>
      </c>
      <c r="BA28">
        <v>1</v>
      </c>
      <c r="BB28">
        <v>1</v>
      </c>
      <c r="BC28">
        <v>1</v>
      </c>
      <c r="BD28">
        <v>1</v>
      </c>
      <c r="BE28">
        <v>1</v>
      </c>
      <c r="BF28">
        <v>1</v>
      </c>
      <c r="BG28">
        <v>1</v>
      </c>
      <c r="BH28">
        <v>1</v>
      </c>
      <c r="BI28">
        <v>1</v>
      </c>
      <c r="BJ28">
        <v>1</v>
      </c>
      <c r="BK28">
        <v>1</v>
      </c>
      <c r="BL28">
        <v>1</v>
      </c>
      <c r="BM28">
        <v>1</v>
      </c>
      <c r="BN28">
        <v>1</v>
      </c>
      <c r="BO28">
        <v>1</v>
      </c>
      <c r="BP28">
        <v>1</v>
      </c>
      <c r="BQ28">
        <v>1</v>
      </c>
      <c r="BR28">
        <v>1</v>
      </c>
      <c r="BS28">
        <v>1</v>
      </c>
      <c r="BT28">
        <v>1</v>
      </c>
      <c r="BU28">
        <v>1</v>
      </c>
      <c r="BV28">
        <v>1</v>
      </c>
      <c r="BW28">
        <v>1</v>
      </c>
      <c r="BX28">
        <v>1</v>
      </c>
      <c r="BY28">
        <v>1</v>
      </c>
      <c r="BZ28">
        <v>1</v>
      </c>
      <c r="CA28">
        <v>1</v>
      </c>
      <c r="CB28">
        <v>1</v>
      </c>
      <c r="CC28">
        <v>1</v>
      </c>
      <c r="CD28">
        <v>1</v>
      </c>
      <c r="CE28">
        <v>1</v>
      </c>
      <c r="CF28">
        <v>1</v>
      </c>
      <c r="CG28">
        <v>1</v>
      </c>
      <c r="CH28">
        <v>1</v>
      </c>
      <c r="CI28">
        <v>1</v>
      </c>
      <c r="CJ28">
        <v>1</v>
      </c>
      <c r="CK28">
        <v>1</v>
      </c>
      <c r="CL28">
        <v>1</v>
      </c>
      <c r="CM28">
        <v>1</v>
      </c>
      <c r="CN28">
        <v>1</v>
      </c>
      <c r="CO28">
        <v>1</v>
      </c>
      <c r="CP28">
        <v>1</v>
      </c>
      <c r="CQ28">
        <v>1</v>
      </c>
      <c r="CR28">
        <v>1</v>
      </c>
      <c r="CS28">
        <v>1</v>
      </c>
      <c r="CT28">
        <v>1</v>
      </c>
      <c r="CU28">
        <v>1</v>
      </c>
      <c r="CV28">
        <v>1</v>
      </c>
      <c r="CW28">
        <v>1</v>
      </c>
      <c r="CX28">
        <v>1</v>
      </c>
      <c r="CY28">
        <v>1</v>
      </c>
      <c r="CZ28">
        <v>1</v>
      </c>
      <c r="DA28">
        <v>1</v>
      </c>
      <c r="DB28">
        <v>1</v>
      </c>
      <c r="DC28">
        <v>1</v>
      </c>
      <c r="DD28">
        <v>1</v>
      </c>
      <c r="DE28">
        <v>1</v>
      </c>
      <c r="DF28">
        <v>1</v>
      </c>
      <c r="DG28">
        <v>1</v>
      </c>
      <c r="DH28">
        <v>1</v>
      </c>
      <c r="DI28">
        <v>1</v>
      </c>
      <c r="DJ28">
        <v>1</v>
      </c>
      <c r="DK28">
        <v>1</v>
      </c>
      <c r="DL28">
        <v>1</v>
      </c>
      <c r="DM28">
        <v>1</v>
      </c>
      <c r="DN28">
        <v>1</v>
      </c>
      <c r="DO28">
        <v>1</v>
      </c>
      <c r="DP28">
        <v>1</v>
      </c>
      <c r="DQ28">
        <v>1</v>
      </c>
      <c r="DR28">
        <v>1</v>
      </c>
      <c r="DS28">
        <v>1</v>
      </c>
      <c r="DT28">
        <v>1</v>
      </c>
      <c r="DU28">
        <v>1</v>
      </c>
      <c r="DV28">
        <v>1</v>
      </c>
      <c r="DW28">
        <v>1</v>
      </c>
      <c r="DX28">
        <v>1</v>
      </c>
      <c r="DY28">
        <v>1</v>
      </c>
      <c r="DZ28">
        <v>1</v>
      </c>
      <c r="EA28">
        <v>1</v>
      </c>
      <c r="EB28">
        <v>1</v>
      </c>
      <c r="EC28">
        <v>1</v>
      </c>
      <c r="ED28">
        <v>1</v>
      </c>
      <c r="EE28">
        <v>1</v>
      </c>
      <c r="EF28">
        <v>1</v>
      </c>
      <c r="EG28">
        <v>1</v>
      </c>
      <c r="EH28">
        <v>1</v>
      </c>
      <c r="EI28">
        <v>1</v>
      </c>
      <c r="EJ28">
        <v>1</v>
      </c>
      <c r="EK28">
        <v>1</v>
      </c>
      <c r="EL28">
        <v>1</v>
      </c>
      <c r="EM28">
        <v>1</v>
      </c>
      <c r="EN28">
        <v>1</v>
      </c>
      <c r="EO28">
        <v>1</v>
      </c>
      <c r="EP28">
        <v>1</v>
      </c>
      <c r="EQ28" s="60" t="s">
        <v>825</v>
      </c>
      <c r="ER28">
        <v>1</v>
      </c>
      <c r="ES28">
        <v>1</v>
      </c>
      <c r="ET28">
        <v>1</v>
      </c>
    </row>
    <row r="29" spans="1:150" x14ac:dyDescent="0.75">
      <c r="B29" t="s">
        <v>325</v>
      </c>
      <c r="C29" t="s">
        <v>326</v>
      </c>
      <c r="D29" t="s">
        <v>327</v>
      </c>
      <c r="E29" s="1" t="s">
        <v>328</v>
      </c>
      <c r="F29" t="s">
        <v>93</v>
      </c>
      <c r="G29" t="s">
        <v>11</v>
      </c>
      <c r="I29">
        <v>1</v>
      </c>
      <c r="J29">
        <v>-1</v>
      </c>
      <c r="K29">
        <v>1</v>
      </c>
      <c r="L29">
        <v>-1</v>
      </c>
      <c r="M29">
        <v>-1</v>
      </c>
      <c r="N29">
        <v>-1</v>
      </c>
      <c r="O29">
        <v>1</v>
      </c>
      <c r="P29">
        <v>1</v>
      </c>
      <c r="Q29">
        <v>1</v>
      </c>
      <c r="R29">
        <v>1</v>
      </c>
      <c r="S29">
        <v>1</v>
      </c>
      <c r="T29">
        <v>1</v>
      </c>
      <c r="U29">
        <v>1</v>
      </c>
      <c r="V29">
        <v>1</v>
      </c>
      <c r="W29">
        <v>-1</v>
      </c>
      <c r="X29">
        <v>1</v>
      </c>
      <c r="Y29">
        <v>-1</v>
      </c>
      <c r="Z29">
        <v>1</v>
      </c>
      <c r="AA29">
        <v>1</v>
      </c>
      <c r="AB29" s="60" t="s">
        <v>825</v>
      </c>
      <c r="AC29">
        <v>1</v>
      </c>
      <c r="AD29">
        <v>1</v>
      </c>
      <c r="AE29">
        <v>-1</v>
      </c>
      <c r="AF29">
        <v>1</v>
      </c>
      <c r="AG29">
        <v>1</v>
      </c>
      <c r="AH29">
        <v>1</v>
      </c>
      <c r="AI29">
        <v>1</v>
      </c>
      <c r="AJ29">
        <v>1</v>
      </c>
      <c r="AK29">
        <v>-1</v>
      </c>
      <c r="AL29">
        <v>1</v>
      </c>
      <c r="AM29">
        <v>1</v>
      </c>
      <c r="AN29">
        <v>1</v>
      </c>
      <c r="AO29">
        <v>-1</v>
      </c>
      <c r="AP29">
        <v>-1</v>
      </c>
      <c r="AQ29">
        <v>-1</v>
      </c>
      <c r="AR29">
        <v>1</v>
      </c>
      <c r="AS29">
        <v>1</v>
      </c>
      <c r="AT29">
        <v>-1</v>
      </c>
      <c r="AU29">
        <v>-1</v>
      </c>
      <c r="AV29">
        <v>1</v>
      </c>
      <c r="AW29">
        <v>1</v>
      </c>
      <c r="AX29">
        <v>1</v>
      </c>
      <c r="AY29">
        <v>1</v>
      </c>
      <c r="AZ29">
        <v>1</v>
      </c>
      <c r="BA29">
        <v>1</v>
      </c>
      <c r="BB29">
        <v>1</v>
      </c>
      <c r="BC29">
        <v>1</v>
      </c>
      <c r="BD29">
        <v>1</v>
      </c>
      <c r="BE29">
        <v>-1</v>
      </c>
      <c r="BF29">
        <v>1</v>
      </c>
      <c r="BG29">
        <v>1</v>
      </c>
      <c r="BH29">
        <v>1</v>
      </c>
      <c r="BI29">
        <v>1</v>
      </c>
      <c r="BJ29">
        <v>-1</v>
      </c>
      <c r="BK29">
        <v>1</v>
      </c>
      <c r="BL29">
        <v>1</v>
      </c>
      <c r="BM29">
        <v>-1</v>
      </c>
      <c r="BN29">
        <v>1</v>
      </c>
      <c r="BO29">
        <v>1</v>
      </c>
      <c r="BP29">
        <v>-1</v>
      </c>
      <c r="BQ29">
        <v>1</v>
      </c>
      <c r="BR29">
        <v>1</v>
      </c>
      <c r="BS29">
        <v>1</v>
      </c>
      <c r="BT29">
        <v>1</v>
      </c>
      <c r="BU29">
        <v>1</v>
      </c>
      <c r="BV29">
        <v>-1</v>
      </c>
      <c r="BW29">
        <v>-1</v>
      </c>
      <c r="BX29">
        <v>-1</v>
      </c>
      <c r="BY29">
        <v>1</v>
      </c>
      <c r="BZ29">
        <v>1</v>
      </c>
      <c r="CA29">
        <v>-1</v>
      </c>
      <c r="CB29">
        <v>-1</v>
      </c>
      <c r="CC29">
        <v>1</v>
      </c>
      <c r="CD29">
        <v>1</v>
      </c>
      <c r="CE29">
        <v>1</v>
      </c>
      <c r="CF29">
        <v>1</v>
      </c>
      <c r="CG29">
        <v>1</v>
      </c>
      <c r="CH29">
        <v>-1</v>
      </c>
      <c r="CI29">
        <v>-1</v>
      </c>
      <c r="CJ29">
        <v>1</v>
      </c>
      <c r="CK29">
        <v>-1</v>
      </c>
      <c r="CL29">
        <v>1</v>
      </c>
      <c r="CM29">
        <v>1</v>
      </c>
      <c r="CN29">
        <v>1</v>
      </c>
      <c r="CO29">
        <v>-1</v>
      </c>
      <c r="CP29">
        <v>1</v>
      </c>
      <c r="CQ29">
        <v>1</v>
      </c>
      <c r="CR29">
        <v>1</v>
      </c>
      <c r="CS29">
        <v>-1</v>
      </c>
      <c r="CT29">
        <v>-1</v>
      </c>
      <c r="CU29">
        <v>1</v>
      </c>
      <c r="CV29">
        <v>1</v>
      </c>
      <c r="CW29">
        <v>-1</v>
      </c>
      <c r="CX29">
        <v>-1</v>
      </c>
      <c r="CY29">
        <v>-1</v>
      </c>
      <c r="CZ29">
        <v>-1</v>
      </c>
      <c r="DA29">
        <v>1</v>
      </c>
      <c r="DB29">
        <v>-1</v>
      </c>
      <c r="DC29">
        <v>-1</v>
      </c>
      <c r="DD29">
        <v>-1</v>
      </c>
      <c r="DE29">
        <v>1</v>
      </c>
      <c r="DF29">
        <v>-1</v>
      </c>
      <c r="DG29">
        <v>1</v>
      </c>
      <c r="DH29">
        <v>-1</v>
      </c>
      <c r="DI29">
        <v>1</v>
      </c>
      <c r="DJ29">
        <v>-1</v>
      </c>
      <c r="DK29">
        <v>-1</v>
      </c>
      <c r="DL29">
        <v>1</v>
      </c>
      <c r="DM29">
        <v>1</v>
      </c>
      <c r="DN29">
        <v>-1</v>
      </c>
      <c r="DO29">
        <v>1</v>
      </c>
      <c r="DP29">
        <v>-1</v>
      </c>
      <c r="DQ29">
        <v>1</v>
      </c>
      <c r="DR29">
        <v>-1</v>
      </c>
      <c r="DS29" s="60" t="s">
        <v>825</v>
      </c>
      <c r="DT29">
        <v>1</v>
      </c>
      <c r="DU29">
        <v>-1</v>
      </c>
      <c r="DV29">
        <v>1</v>
      </c>
      <c r="DW29">
        <v>-1</v>
      </c>
      <c r="DX29">
        <v>-1</v>
      </c>
      <c r="DY29">
        <v>1</v>
      </c>
      <c r="DZ29">
        <v>-1</v>
      </c>
      <c r="EA29">
        <v>1</v>
      </c>
      <c r="EB29">
        <v>1</v>
      </c>
      <c r="EC29">
        <v>1</v>
      </c>
      <c r="ED29">
        <v>1</v>
      </c>
      <c r="EE29">
        <v>1</v>
      </c>
      <c r="EF29">
        <v>-1</v>
      </c>
      <c r="EG29">
        <v>1</v>
      </c>
      <c r="EH29">
        <v>1</v>
      </c>
      <c r="EI29">
        <v>1</v>
      </c>
      <c r="EJ29">
        <v>1</v>
      </c>
      <c r="EK29">
        <v>1</v>
      </c>
      <c r="EL29">
        <v>1</v>
      </c>
      <c r="EM29">
        <v>1</v>
      </c>
      <c r="EN29">
        <v>1</v>
      </c>
      <c r="EO29">
        <v>1</v>
      </c>
      <c r="EP29">
        <v>1</v>
      </c>
      <c r="EQ29">
        <v>1</v>
      </c>
      <c r="ER29">
        <v>-1</v>
      </c>
      <c r="ES29">
        <v>1</v>
      </c>
      <c r="ET29" s="60" t="s">
        <v>825</v>
      </c>
    </row>
    <row r="30" spans="1:150" x14ac:dyDescent="0.75">
      <c r="B30" t="s">
        <v>91</v>
      </c>
      <c r="D30" t="s">
        <v>8</v>
      </c>
      <c r="E30" s="2" t="s">
        <v>92</v>
      </c>
      <c r="F30" t="s">
        <v>93</v>
      </c>
      <c r="G30" t="s">
        <v>786</v>
      </c>
    </row>
    <row r="31" spans="1:150" x14ac:dyDescent="0.75">
      <c r="B31" t="s">
        <v>67</v>
      </c>
      <c r="C31" t="s">
        <v>68</v>
      </c>
      <c r="D31" t="s">
        <v>69</v>
      </c>
      <c r="E31" s="2" t="s">
        <v>70</v>
      </c>
      <c r="F31" t="s">
        <v>789</v>
      </c>
      <c r="G31" t="s">
        <v>786</v>
      </c>
    </row>
    <row r="32" spans="1:150" x14ac:dyDescent="0.75">
      <c r="B32" t="s">
        <v>344</v>
      </c>
      <c r="C32" t="s">
        <v>343</v>
      </c>
      <c r="D32" t="s">
        <v>327</v>
      </c>
      <c r="E32" t="s">
        <v>346</v>
      </c>
      <c r="F32" t="s">
        <v>93</v>
      </c>
      <c r="G32" t="s">
        <v>790</v>
      </c>
    </row>
    <row r="33" spans="1:150" x14ac:dyDescent="0.75">
      <c r="B33" t="s">
        <v>235</v>
      </c>
      <c r="C33" t="s">
        <v>236</v>
      </c>
      <c r="D33" t="s">
        <v>69</v>
      </c>
      <c r="E33" t="s">
        <v>237</v>
      </c>
      <c r="F33" t="s">
        <v>71</v>
      </c>
      <c r="G33" t="s">
        <v>790</v>
      </c>
    </row>
    <row r="34" spans="1:150" x14ac:dyDescent="0.75">
      <c r="B34" t="s">
        <v>216</v>
      </c>
      <c r="C34" t="s">
        <v>217</v>
      </c>
      <c r="D34" t="s">
        <v>218</v>
      </c>
      <c r="E34" s="1" t="s">
        <v>219</v>
      </c>
      <c r="F34" t="s">
        <v>71</v>
      </c>
      <c r="G34" t="s">
        <v>800</v>
      </c>
      <c r="I34">
        <v>1</v>
      </c>
      <c r="J34">
        <v>-1</v>
      </c>
      <c r="K34">
        <v>1</v>
      </c>
      <c r="L34">
        <v>-1</v>
      </c>
      <c r="M34">
        <v>-1</v>
      </c>
      <c r="N34">
        <v>-1</v>
      </c>
      <c r="O34">
        <v>1</v>
      </c>
      <c r="P34">
        <v>1</v>
      </c>
      <c r="Q34">
        <v>1</v>
      </c>
      <c r="R34">
        <v>1</v>
      </c>
      <c r="S34">
        <v>1</v>
      </c>
      <c r="T34">
        <v>1</v>
      </c>
      <c r="U34">
        <v>1</v>
      </c>
      <c r="V34">
        <v>1</v>
      </c>
      <c r="W34">
        <v>-1</v>
      </c>
      <c r="X34">
        <v>1</v>
      </c>
      <c r="Y34">
        <v>-1</v>
      </c>
      <c r="Z34">
        <v>1</v>
      </c>
      <c r="AA34" s="60" t="s">
        <v>825</v>
      </c>
      <c r="AB34">
        <v>1</v>
      </c>
      <c r="AC34">
        <v>1</v>
      </c>
      <c r="AD34">
        <v>1</v>
      </c>
      <c r="AE34">
        <v>-1</v>
      </c>
      <c r="AF34">
        <v>1</v>
      </c>
      <c r="AG34">
        <v>1</v>
      </c>
      <c r="AH34">
        <v>1</v>
      </c>
      <c r="AI34">
        <v>1</v>
      </c>
      <c r="AJ34">
        <v>1</v>
      </c>
      <c r="AK34">
        <v>-1</v>
      </c>
      <c r="AL34">
        <v>1</v>
      </c>
      <c r="AM34">
        <v>1</v>
      </c>
      <c r="AN34">
        <v>1</v>
      </c>
      <c r="AO34">
        <v>-1</v>
      </c>
      <c r="AP34">
        <v>-1</v>
      </c>
      <c r="AQ34">
        <v>-1</v>
      </c>
      <c r="AR34">
        <v>1</v>
      </c>
      <c r="AS34">
        <v>1</v>
      </c>
      <c r="AT34">
        <v>-1</v>
      </c>
      <c r="AU34" s="60" t="s">
        <v>825</v>
      </c>
      <c r="AV34">
        <v>1</v>
      </c>
      <c r="AW34">
        <v>1</v>
      </c>
      <c r="AX34">
        <v>1</v>
      </c>
      <c r="AY34">
        <v>1</v>
      </c>
      <c r="AZ34">
        <v>1</v>
      </c>
      <c r="BA34">
        <v>1</v>
      </c>
      <c r="BB34">
        <v>1</v>
      </c>
      <c r="BC34">
        <v>1</v>
      </c>
      <c r="BD34">
        <v>1</v>
      </c>
      <c r="BE34">
        <v>-1</v>
      </c>
      <c r="BF34">
        <v>-1</v>
      </c>
      <c r="BG34">
        <v>1</v>
      </c>
      <c r="BH34">
        <v>1</v>
      </c>
      <c r="BI34">
        <v>1</v>
      </c>
      <c r="BJ34">
        <v>-1</v>
      </c>
      <c r="BK34">
        <v>1</v>
      </c>
      <c r="BL34">
        <v>1</v>
      </c>
      <c r="BM34">
        <v>-1</v>
      </c>
      <c r="BN34">
        <v>1</v>
      </c>
      <c r="BO34">
        <v>1</v>
      </c>
      <c r="BP34">
        <v>-1</v>
      </c>
      <c r="BQ34">
        <v>1</v>
      </c>
      <c r="BR34">
        <v>1</v>
      </c>
      <c r="BS34">
        <v>1</v>
      </c>
      <c r="BT34">
        <v>1</v>
      </c>
      <c r="BU34">
        <v>1</v>
      </c>
      <c r="BV34">
        <v>-1</v>
      </c>
      <c r="BW34" s="60" t="s">
        <v>825</v>
      </c>
      <c r="BX34" s="60" t="s">
        <v>825</v>
      </c>
      <c r="BY34">
        <v>1</v>
      </c>
      <c r="BZ34">
        <v>1</v>
      </c>
      <c r="CA34">
        <v>-1</v>
      </c>
      <c r="CB34">
        <v>1</v>
      </c>
      <c r="CC34">
        <v>1</v>
      </c>
      <c r="CD34">
        <v>1</v>
      </c>
      <c r="CE34">
        <v>1</v>
      </c>
      <c r="CF34">
        <v>1</v>
      </c>
      <c r="CG34">
        <v>1</v>
      </c>
      <c r="CH34">
        <v>1</v>
      </c>
      <c r="CI34">
        <v>-1</v>
      </c>
      <c r="CJ34">
        <v>1</v>
      </c>
      <c r="CK34">
        <v>-1</v>
      </c>
      <c r="CL34">
        <v>1</v>
      </c>
      <c r="CM34">
        <v>1</v>
      </c>
      <c r="CN34">
        <v>1</v>
      </c>
      <c r="CO34">
        <v>1</v>
      </c>
      <c r="CP34">
        <v>1</v>
      </c>
      <c r="CQ34">
        <v>1</v>
      </c>
      <c r="CR34">
        <v>1</v>
      </c>
      <c r="CS34">
        <v>-1</v>
      </c>
      <c r="CT34">
        <v>1</v>
      </c>
      <c r="CU34">
        <v>1</v>
      </c>
      <c r="CV34">
        <v>1</v>
      </c>
      <c r="CW34">
        <v>1</v>
      </c>
      <c r="CX34">
        <v>-1</v>
      </c>
      <c r="CY34">
        <v>-1</v>
      </c>
      <c r="CZ34">
        <v>-1</v>
      </c>
      <c r="DA34">
        <v>1</v>
      </c>
      <c r="DB34">
        <v>-1</v>
      </c>
      <c r="DC34">
        <v>-1</v>
      </c>
      <c r="DD34">
        <v>-1</v>
      </c>
      <c r="DE34">
        <v>1</v>
      </c>
      <c r="DF34">
        <v>-1</v>
      </c>
      <c r="DG34">
        <v>1</v>
      </c>
      <c r="DH34">
        <v>-1</v>
      </c>
      <c r="DI34">
        <v>1</v>
      </c>
      <c r="DJ34">
        <v>-1</v>
      </c>
      <c r="DK34">
        <v>1</v>
      </c>
      <c r="DL34">
        <v>1</v>
      </c>
      <c r="DM34">
        <v>1</v>
      </c>
      <c r="DN34">
        <v>1</v>
      </c>
      <c r="DO34">
        <v>1</v>
      </c>
      <c r="DP34">
        <v>1</v>
      </c>
      <c r="DQ34">
        <v>1</v>
      </c>
      <c r="DR34">
        <v>-1</v>
      </c>
      <c r="DS34">
        <v>1</v>
      </c>
      <c r="DT34">
        <v>1</v>
      </c>
      <c r="DU34">
        <v>-1</v>
      </c>
      <c r="DV34">
        <v>1</v>
      </c>
      <c r="DW34">
        <v>-1</v>
      </c>
      <c r="DX34">
        <v>1</v>
      </c>
      <c r="DY34">
        <v>1</v>
      </c>
      <c r="DZ34">
        <v>-1</v>
      </c>
      <c r="EA34">
        <v>1</v>
      </c>
      <c r="EB34">
        <v>1</v>
      </c>
      <c r="EC34">
        <v>1</v>
      </c>
      <c r="ED34">
        <v>1</v>
      </c>
      <c r="EE34">
        <v>1</v>
      </c>
      <c r="EF34">
        <v>1</v>
      </c>
      <c r="EG34">
        <v>1</v>
      </c>
      <c r="EH34">
        <v>1</v>
      </c>
      <c r="EI34">
        <v>1</v>
      </c>
      <c r="EJ34">
        <v>1</v>
      </c>
      <c r="EK34">
        <v>1</v>
      </c>
      <c r="EL34">
        <v>1</v>
      </c>
      <c r="EM34">
        <v>1</v>
      </c>
      <c r="EN34">
        <v>1</v>
      </c>
      <c r="EO34">
        <v>1</v>
      </c>
      <c r="EP34">
        <v>1</v>
      </c>
      <c r="EQ34">
        <v>1</v>
      </c>
      <c r="ER34">
        <v>-1</v>
      </c>
      <c r="ES34">
        <v>1</v>
      </c>
      <c r="ET34" s="60" t="s">
        <v>825</v>
      </c>
    </row>
    <row r="35" spans="1:150" x14ac:dyDescent="0.75">
      <c r="B35" t="s">
        <v>229</v>
      </c>
      <c r="D35" t="s">
        <v>230</v>
      </c>
      <c r="E35" s="2" t="s">
        <v>231</v>
      </c>
      <c r="F35" t="s">
        <v>93</v>
      </c>
      <c r="G35" t="s">
        <v>786</v>
      </c>
    </row>
    <row r="36" spans="1:150" x14ac:dyDescent="0.75">
      <c r="B36" t="s">
        <v>396</v>
      </c>
      <c r="C36" t="s">
        <v>397</v>
      </c>
      <c r="D36" t="s">
        <v>31</v>
      </c>
      <c r="E36" t="s">
        <v>398</v>
      </c>
      <c r="F36" t="s">
        <v>71</v>
      </c>
      <c r="G36" t="s">
        <v>790</v>
      </c>
    </row>
    <row r="37" spans="1:150" x14ac:dyDescent="0.75">
      <c r="B37" t="s">
        <v>73</v>
      </c>
      <c r="C37" t="s">
        <v>74</v>
      </c>
      <c r="D37" t="s">
        <v>75</v>
      </c>
      <c r="E37" t="s">
        <v>76</v>
      </c>
      <c r="F37" t="s">
        <v>71</v>
      </c>
      <c r="G37" t="s">
        <v>790</v>
      </c>
    </row>
    <row r="38" spans="1:150" x14ac:dyDescent="0.75">
      <c r="B38" t="s">
        <v>401</v>
      </c>
      <c r="C38" t="s">
        <v>402</v>
      </c>
      <c r="D38" t="s">
        <v>403</v>
      </c>
      <c r="E38" s="2" t="s">
        <v>404</v>
      </c>
      <c r="F38" t="s">
        <v>791</v>
      </c>
      <c r="G38" t="s">
        <v>786</v>
      </c>
    </row>
    <row r="39" spans="1:150" x14ac:dyDescent="0.75">
      <c r="B39" t="s">
        <v>232</v>
      </c>
      <c r="D39" t="s">
        <v>233</v>
      </c>
      <c r="E39" s="1" t="s">
        <v>234</v>
      </c>
      <c r="F39" t="s">
        <v>93</v>
      </c>
      <c r="G39" t="s">
        <v>800</v>
      </c>
      <c r="I39">
        <v>1</v>
      </c>
      <c r="J39">
        <v>1</v>
      </c>
      <c r="K39" s="60" t="s">
        <v>825</v>
      </c>
      <c r="L39">
        <v>1</v>
      </c>
      <c r="M39">
        <v>1</v>
      </c>
      <c r="N39">
        <v>1</v>
      </c>
      <c r="O39">
        <v>1</v>
      </c>
      <c r="P39">
        <v>1</v>
      </c>
      <c r="Q39">
        <v>1</v>
      </c>
      <c r="R39">
        <v>1</v>
      </c>
      <c r="S39">
        <v>1</v>
      </c>
      <c r="T39">
        <v>1</v>
      </c>
      <c r="U39">
        <v>1</v>
      </c>
      <c r="V39">
        <v>1</v>
      </c>
      <c r="W39">
        <v>1</v>
      </c>
      <c r="X39">
        <v>1</v>
      </c>
      <c r="Y39">
        <v>1</v>
      </c>
      <c r="Z39">
        <v>1</v>
      </c>
      <c r="AA39">
        <v>1</v>
      </c>
      <c r="AB39">
        <v>1</v>
      </c>
      <c r="AC39">
        <v>1</v>
      </c>
      <c r="AD39">
        <v>1</v>
      </c>
      <c r="AE39">
        <v>1</v>
      </c>
      <c r="AF39">
        <v>1</v>
      </c>
      <c r="AG39">
        <v>1</v>
      </c>
      <c r="AH39">
        <v>1</v>
      </c>
      <c r="AI39">
        <v>1</v>
      </c>
      <c r="AJ39">
        <v>1</v>
      </c>
      <c r="AK39">
        <v>1</v>
      </c>
      <c r="AL39">
        <v>1</v>
      </c>
      <c r="AM39">
        <v>1</v>
      </c>
      <c r="AN39">
        <v>1</v>
      </c>
      <c r="AO39">
        <v>1</v>
      </c>
      <c r="AP39">
        <v>1</v>
      </c>
      <c r="AQ39">
        <v>1</v>
      </c>
      <c r="AR39">
        <v>1</v>
      </c>
      <c r="AS39">
        <v>1</v>
      </c>
      <c r="AT39">
        <v>1</v>
      </c>
      <c r="AU39">
        <v>1</v>
      </c>
      <c r="AV39">
        <v>1</v>
      </c>
      <c r="AW39">
        <v>1</v>
      </c>
      <c r="AX39">
        <v>1</v>
      </c>
      <c r="AY39">
        <v>1</v>
      </c>
      <c r="AZ39">
        <v>1</v>
      </c>
      <c r="BA39">
        <v>1</v>
      </c>
      <c r="BB39">
        <v>1</v>
      </c>
      <c r="BC39">
        <v>1</v>
      </c>
      <c r="BD39" s="60" t="s">
        <v>825</v>
      </c>
      <c r="BE39">
        <v>1</v>
      </c>
      <c r="BF39" s="60" t="s">
        <v>825</v>
      </c>
      <c r="BG39">
        <v>1</v>
      </c>
      <c r="BH39">
        <v>1</v>
      </c>
      <c r="BI39">
        <v>1</v>
      </c>
      <c r="BJ39">
        <v>1</v>
      </c>
      <c r="BK39">
        <v>1</v>
      </c>
      <c r="BL39">
        <v>1</v>
      </c>
      <c r="BM39">
        <v>1</v>
      </c>
      <c r="BN39">
        <v>1</v>
      </c>
      <c r="BO39">
        <v>1</v>
      </c>
      <c r="BP39">
        <v>1</v>
      </c>
      <c r="BQ39">
        <v>1</v>
      </c>
      <c r="BR39">
        <v>1</v>
      </c>
      <c r="BS39">
        <v>1</v>
      </c>
      <c r="BT39">
        <v>1</v>
      </c>
      <c r="BU39">
        <v>1</v>
      </c>
      <c r="BV39">
        <v>1</v>
      </c>
      <c r="BW39" s="60" t="s">
        <v>825</v>
      </c>
      <c r="BX39">
        <v>1</v>
      </c>
      <c r="BY39" s="60" t="s">
        <v>825</v>
      </c>
      <c r="BZ39">
        <v>1</v>
      </c>
      <c r="CA39">
        <v>1</v>
      </c>
      <c r="CB39">
        <v>1</v>
      </c>
      <c r="CC39">
        <v>1</v>
      </c>
      <c r="CD39">
        <v>1</v>
      </c>
      <c r="CE39">
        <v>1</v>
      </c>
      <c r="CF39">
        <v>1</v>
      </c>
      <c r="CG39">
        <v>1</v>
      </c>
      <c r="CH39">
        <v>1</v>
      </c>
      <c r="CI39">
        <v>-1</v>
      </c>
      <c r="CJ39">
        <v>1</v>
      </c>
      <c r="CK39">
        <v>1</v>
      </c>
      <c r="CL39">
        <v>1</v>
      </c>
      <c r="CM39">
        <v>1</v>
      </c>
      <c r="CN39">
        <v>1</v>
      </c>
      <c r="CO39">
        <v>1</v>
      </c>
      <c r="CP39">
        <v>1</v>
      </c>
      <c r="CQ39">
        <v>1</v>
      </c>
      <c r="CR39">
        <v>1</v>
      </c>
      <c r="CS39">
        <v>1</v>
      </c>
      <c r="CT39">
        <v>1</v>
      </c>
      <c r="CU39">
        <v>1</v>
      </c>
      <c r="CV39">
        <v>1</v>
      </c>
      <c r="CW39">
        <v>1</v>
      </c>
      <c r="CX39">
        <v>1</v>
      </c>
      <c r="CY39">
        <v>1</v>
      </c>
      <c r="CZ39">
        <v>1</v>
      </c>
      <c r="DA39">
        <v>1</v>
      </c>
      <c r="DB39">
        <v>1</v>
      </c>
      <c r="DC39">
        <v>1</v>
      </c>
      <c r="DD39">
        <v>-1</v>
      </c>
      <c r="DE39">
        <v>1</v>
      </c>
      <c r="DF39">
        <v>1</v>
      </c>
      <c r="DG39">
        <v>1</v>
      </c>
      <c r="DH39">
        <v>1</v>
      </c>
      <c r="DI39">
        <v>1</v>
      </c>
      <c r="DJ39">
        <v>1</v>
      </c>
      <c r="DK39">
        <v>1</v>
      </c>
      <c r="DL39">
        <v>1</v>
      </c>
      <c r="DM39">
        <v>1</v>
      </c>
      <c r="DN39">
        <v>1</v>
      </c>
      <c r="DO39">
        <v>1</v>
      </c>
      <c r="DP39">
        <v>1</v>
      </c>
      <c r="DQ39">
        <v>1</v>
      </c>
      <c r="DR39">
        <v>1</v>
      </c>
      <c r="DS39">
        <v>1</v>
      </c>
      <c r="DT39">
        <v>1</v>
      </c>
      <c r="DU39">
        <v>1</v>
      </c>
      <c r="DV39">
        <v>1</v>
      </c>
      <c r="DW39">
        <v>1</v>
      </c>
      <c r="DX39">
        <v>1</v>
      </c>
      <c r="DY39">
        <v>1</v>
      </c>
      <c r="DZ39">
        <v>1</v>
      </c>
      <c r="EA39">
        <v>1</v>
      </c>
      <c r="EB39">
        <v>1</v>
      </c>
      <c r="EC39">
        <v>1</v>
      </c>
      <c r="ED39">
        <v>1</v>
      </c>
      <c r="EE39">
        <v>1</v>
      </c>
      <c r="EF39">
        <v>1</v>
      </c>
      <c r="EG39">
        <v>1</v>
      </c>
      <c r="EH39">
        <v>1</v>
      </c>
      <c r="EI39">
        <v>1</v>
      </c>
      <c r="EJ39">
        <v>1</v>
      </c>
      <c r="EK39">
        <v>1</v>
      </c>
      <c r="EL39">
        <v>1</v>
      </c>
      <c r="EM39">
        <v>1</v>
      </c>
      <c r="EN39">
        <v>1</v>
      </c>
      <c r="EO39">
        <v>1</v>
      </c>
      <c r="EP39">
        <v>1</v>
      </c>
      <c r="EQ39">
        <v>1</v>
      </c>
      <c r="ER39">
        <v>1</v>
      </c>
      <c r="ES39">
        <v>1</v>
      </c>
      <c r="ET39">
        <v>1</v>
      </c>
    </row>
    <row r="40" spans="1:150" x14ac:dyDescent="0.75">
      <c r="B40" t="s">
        <v>164</v>
      </c>
      <c r="C40" t="s">
        <v>165</v>
      </c>
      <c r="D40" t="s">
        <v>166</v>
      </c>
      <c r="E40" s="1" t="s">
        <v>167</v>
      </c>
      <c r="F40" t="s">
        <v>93</v>
      </c>
      <c r="G40" t="s">
        <v>799</v>
      </c>
      <c r="I40">
        <v>1</v>
      </c>
      <c r="J40">
        <v>1</v>
      </c>
      <c r="K40">
        <v>1</v>
      </c>
      <c r="L40">
        <v>1</v>
      </c>
      <c r="M40">
        <v>1</v>
      </c>
      <c r="N40">
        <v>1</v>
      </c>
      <c r="O40">
        <v>1</v>
      </c>
      <c r="P40">
        <v>1</v>
      </c>
      <c r="Q40">
        <v>1</v>
      </c>
      <c r="R40">
        <v>1</v>
      </c>
      <c r="S40">
        <v>1</v>
      </c>
      <c r="T40">
        <v>1</v>
      </c>
      <c r="U40">
        <v>1</v>
      </c>
      <c r="V40">
        <v>1</v>
      </c>
      <c r="W40">
        <v>1</v>
      </c>
      <c r="X40">
        <v>1</v>
      </c>
      <c r="Y40">
        <v>1</v>
      </c>
      <c r="Z40">
        <v>1</v>
      </c>
      <c r="AA40">
        <v>1</v>
      </c>
      <c r="AB40">
        <v>1</v>
      </c>
      <c r="AC40">
        <v>1</v>
      </c>
      <c r="AD40">
        <v>1</v>
      </c>
      <c r="AE40">
        <v>1</v>
      </c>
      <c r="AF40" s="60" t="s">
        <v>825</v>
      </c>
      <c r="AG40">
        <v>1</v>
      </c>
      <c r="AH40">
        <v>1</v>
      </c>
      <c r="AI40">
        <v>1</v>
      </c>
      <c r="AJ40">
        <v>1</v>
      </c>
      <c r="AK40">
        <v>1</v>
      </c>
      <c r="AL40">
        <v>1</v>
      </c>
      <c r="AM40">
        <v>1</v>
      </c>
      <c r="AN40">
        <v>1</v>
      </c>
      <c r="AO40">
        <v>1</v>
      </c>
      <c r="AP40">
        <v>1</v>
      </c>
      <c r="AQ40">
        <v>1</v>
      </c>
      <c r="AR40">
        <v>1</v>
      </c>
      <c r="AS40">
        <v>1</v>
      </c>
      <c r="AT40">
        <v>1</v>
      </c>
      <c r="AU40">
        <v>1</v>
      </c>
      <c r="AV40">
        <v>1</v>
      </c>
      <c r="AW40">
        <v>1</v>
      </c>
      <c r="AX40">
        <v>1</v>
      </c>
      <c r="AY40">
        <v>1</v>
      </c>
      <c r="AZ40">
        <v>1</v>
      </c>
      <c r="BA40">
        <v>1</v>
      </c>
      <c r="BB40">
        <v>1</v>
      </c>
      <c r="BC40">
        <v>1</v>
      </c>
      <c r="BD40">
        <v>1</v>
      </c>
      <c r="BE40">
        <v>1</v>
      </c>
      <c r="BF40">
        <v>1</v>
      </c>
      <c r="BG40">
        <v>1</v>
      </c>
      <c r="BH40">
        <v>1</v>
      </c>
      <c r="BI40">
        <v>1</v>
      </c>
      <c r="BJ40">
        <v>1</v>
      </c>
      <c r="BK40">
        <v>1</v>
      </c>
      <c r="BL40">
        <v>1</v>
      </c>
      <c r="BM40">
        <v>1</v>
      </c>
      <c r="BN40">
        <v>1</v>
      </c>
      <c r="BO40">
        <v>1</v>
      </c>
      <c r="BP40">
        <v>1</v>
      </c>
      <c r="BQ40">
        <v>1</v>
      </c>
      <c r="BR40">
        <v>1</v>
      </c>
      <c r="BS40">
        <v>1</v>
      </c>
      <c r="BT40">
        <v>1</v>
      </c>
      <c r="BU40">
        <v>-1</v>
      </c>
      <c r="BV40">
        <v>1</v>
      </c>
      <c r="BW40">
        <v>1</v>
      </c>
      <c r="BX40" s="60" t="s">
        <v>825</v>
      </c>
      <c r="BY40">
        <v>1</v>
      </c>
      <c r="BZ40">
        <v>1</v>
      </c>
      <c r="CA40">
        <v>1</v>
      </c>
      <c r="CB40">
        <v>1</v>
      </c>
      <c r="CC40">
        <v>1</v>
      </c>
      <c r="CD40">
        <v>1</v>
      </c>
      <c r="CE40">
        <v>1</v>
      </c>
      <c r="CF40">
        <v>1</v>
      </c>
      <c r="CG40">
        <v>1</v>
      </c>
      <c r="CH40">
        <v>1</v>
      </c>
      <c r="CI40" s="60" t="s">
        <v>825</v>
      </c>
      <c r="CJ40">
        <v>1</v>
      </c>
      <c r="CK40">
        <v>1</v>
      </c>
      <c r="CL40">
        <v>1</v>
      </c>
      <c r="CM40">
        <v>1</v>
      </c>
      <c r="CN40">
        <v>1</v>
      </c>
      <c r="CO40">
        <v>1</v>
      </c>
      <c r="CP40">
        <v>1</v>
      </c>
      <c r="CQ40">
        <v>1</v>
      </c>
      <c r="CR40">
        <v>1</v>
      </c>
      <c r="CS40">
        <v>1</v>
      </c>
      <c r="CT40">
        <v>1</v>
      </c>
      <c r="CU40">
        <v>1</v>
      </c>
      <c r="CV40">
        <v>1</v>
      </c>
      <c r="CW40">
        <v>1</v>
      </c>
      <c r="CX40">
        <v>1</v>
      </c>
      <c r="CY40">
        <v>1</v>
      </c>
      <c r="CZ40">
        <v>1</v>
      </c>
      <c r="DA40">
        <v>1</v>
      </c>
      <c r="DB40">
        <v>1</v>
      </c>
      <c r="DC40">
        <v>1</v>
      </c>
      <c r="DD40">
        <v>1</v>
      </c>
      <c r="DE40">
        <v>-1</v>
      </c>
      <c r="DF40">
        <v>1</v>
      </c>
      <c r="DG40">
        <v>1</v>
      </c>
      <c r="DH40">
        <v>1</v>
      </c>
      <c r="DI40">
        <v>1</v>
      </c>
      <c r="DJ40">
        <v>1</v>
      </c>
      <c r="DK40">
        <v>1</v>
      </c>
      <c r="DL40">
        <v>1</v>
      </c>
      <c r="DM40">
        <v>-1</v>
      </c>
      <c r="DN40">
        <v>1</v>
      </c>
      <c r="DO40">
        <v>1</v>
      </c>
      <c r="DP40">
        <v>1</v>
      </c>
      <c r="DQ40">
        <v>1</v>
      </c>
      <c r="DR40">
        <v>1</v>
      </c>
      <c r="DS40">
        <v>1</v>
      </c>
      <c r="DT40">
        <v>1</v>
      </c>
      <c r="DU40">
        <v>1</v>
      </c>
      <c r="DV40">
        <v>1</v>
      </c>
      <c r="DW40">
        <v>1</v>
      </c>
      <c r="DX40">
        <v>-1</v>
      </c>
      <c r="DY40">
        <v>1</v>
      </c>
      <c r="DZ40">
        <v>1</v>
      </c>
      <c r="EA40">
        <v>1</v>
      </c>
      <c r="EB40">
        <v>1</v>
      </c>
      <c r="EC40">
        <v>1</v>
      </c>
      <c r="ED40">
        <v>1</v>
      </c>
      <c r="EE40">
        <v>1</v>
      </c>
      <c r="EF40">
        <v>1</v>
      </c>
      <c r="EG40">
        <v>1</v>
      </c>
      <c r="EH40">
        <v>1</v>
      </c>
      <c r="EI40">
        <v>1</v>
      </c>
      <c r="EJ40">
        <v>1</v>
      </c>
      <c r="EK40">
        <v>1</v>
      </c>
      <c r="EL40">
        <v>1</v>
      </c>
      <c r="EM40">
        <v>-1</v>
      </c>
      <c r="EN40">
        <v>1</v>
      </c>
      <c r="EO40">
        <v>1</v>
      </c>
      <c r="EP40">
        <v>1</v>
      </c>
      <c r="EQ40">
        <v>1</v>
      </c>
      <c r="ER40">
        <v>1</v>
      </c>
      <c r="ES40">
        <v>1</v>
      </c>
      <c r="ET40">
        <v>1</v>
      </c>
    </row>
    <row r="41" spans="1:150" x14ac:dyDescent="0.75">
      <c r="A41" s="10"/>
      <c r="B41" s="10"/>
      <c r="C41" s="10"/>
      <c r="D41" s="10"/>
      <c r="E41" s="10"/>
      <c r="F41" s="10"/>
      <c r="G41" s="10"/>
      <c r="H41" s="10"/>
      <c r="I41" s="14">
        <f>((SUM(I26:I40)/(COUNT(I26:I40))))</f>
        <v>1</v>
      </c>
      <c r="J41" s="14">
        <f t="shared" ref="J41:BU41" si="124">((SUM(J26:J40)/(COUNT(J26:J40))))</f>
        <v>0</v>
      </c>
      <c r="K41" s="14">
        <f t="shared" si="124"/>
        <v>1</v>
      </c>
      <c r="L41" s="14">
        <f t="shared" si="124"/>
        <v>-0.2</v>
      </c>
      <c r="M41" s="14">
        <f t="shared" si="124"/>
        <v>0</v>
      </c>
      <c r="N41" s="14">
        <f t="shared" si="124"/>
        <v>0</v>
      </c>
      <c r="O41" s="14">
        <f t="shared" si="124"/>
        <v>1</v>
      </c>
      <c r="P41" s="14">
        <f t="shared" si="124"/>
        <v>1</v>
      </c>
      <c r="Q41" s="14">
        <f t="shared" si="124"/>
        <v>1</v>
      </c>
      <c r="R41" s="14">
        <f t="shared" si="124"/>
        <v>1</v>
      </c>
      <c r="S41" s="14">
        <f t="shared" si="124"/>
        <v>1</v>
      </c>
      <c r="T41" s="14">
        <f t="shared" si="124"/>
        <v>1</v>
      </c>
      <c r="U41" s="14">
        <f t="shared" si="124"/>
        <v>1</v>
      </c>
      <c r="V41" s="14">
        <f t="shared" si="124"/>
        <v>1</v>
      </c>
      <c r="W41" s="14">
        <f t="shared" si="124"/>
        <v>0</v>
      </c>
      <c r="X41" s="14">
        <f t="shared" si="124"/>
        <v>0.66666666666666663</v>
      </c>
      <c r="Y41" s="14">
        <f t="shared" si="124"/>
        <v>0</v>
      </c>
      <c r="Z41" s="14">
        <f t="shared" si="124"/>
        <v>1</v>
      </c>
      <c r="AA41" s="14">
        <f t="shared" si="124"/>
        <v>1</v>
      </c>
      <c r="AB41" s="14">
        <f t="shared" si="124"/>
        <v>1</v>
      </c>
      <c r="AC41" s="14">
        <f t="shared" si="124"/>
        <v>1</v>
      </c>
      <c r="AD41" s="14">
        <f t="shared" si="124"/>
        <v>1</v>
      </c>
      <c r="AE41" s="14">
        <f t="shared" si="124"/>
        <v>0</v>
      </c>
      <c r="AF41" s="14">
        <f t="shared" si="124"/>
        <v>1</v>
      </c>
      <c r="AG41" s="14">
        <f t="shared" si="124"/>
        <v>1</v>
      </c>
      <c r="AH41" s="14">
        <f t="shared" si="124"/>
        <v>1</v>
      </c>
      <c r="AI41" s="14">
        <f t="shared" si="124"/>
        <v>1</v>
      </c>
      <c r="AJ41" s="14">
        <f t="shared" si="124"/>
        <v>1</v>
      </c>
      <c r="AK41" s="14">
        <f t="shared" si="124"/>
        <v>0.33333333333333331</v>
      </c>
      <c r="AL41" s="14">
        <f t="shared" si="124"/>
        <v>1</v>
      </c>
      <c r="AM41" s="14">
        <f t="shared" si="124"/>
        <v>1</v>
      </c>
      <c r="AN41" s="14">
        <f t="shared" si="124"/>
        <v>1</v>
      </c>
      <c r="AO41" s="14">
        <f t="shared" si="124"/>
        <v>0</v>
      </c>
      <c r="AP41" s="14">
        <f t="shared" si="124"/>
        <v>0</v>
      </c>
      <c r="AQ41" s="14">
        <f t="shared" si="124"/>
        <v>0</v>
      </c>
      <c r="AR41" s="14">
        <f t="shared" si="124"/>
        <v>1</v>
      </c>
      <c r="AS41" s="14">
        <f t="shared" si="124"/>
        <v>1</v>
      </c>
      <c r="AT41" s="14">
        <f t="shared" si="124"/>
        <v>0</v>
      </c>
      <c r="AU41" s="14">
        <f t="shared" si="124"/>
        <v>0.2</v>
      </c>
      <c r="AV41" s="14">
        <f t="shared" si="124"/>
        <v>1</v>
      </c>
      <c r="AW41" s="14">
        <f t="shared" si="124"/>
        <v>1</v>
      </c>
      <c r="AX41" s="14">
        <f t="shared" si="124"/>
        <v>1</v>
      </c>
      <c r="AY41" s="14">
        <f t="shared" si="124"/>
        <v>1</v>
      </c>
      <c r="AZ41" s="14">
        <f t="shared" si="124"/>
        <v>1</v>
      </c>
      <c r="BA41" s="14">
        <f t="shared" si="124"/>
        <v>1</v>
      </c>
      <c r="BB41" s="14">
        <f t="shared" si="124"/>
        <v>1</v>
      </c>
      <c r="BC41" s="14">
        <f t="shared" si="124"/>
        <v>1</v>
      </c>
      <c r="BD41" s="14">
        <f t="shared" si="124"/>
        <v>1</v>
      </c>
      <c r="BE41" s="14">
        <f t="shared" si="124"/>
        <v>0</v>
      </c>
      <c r="BF41" s="14">
        <f t="shared" si="124"/>
        <v>0.6</v>
      </c>
      <c r="BG41" s="14">
        <f t="shared" si="124"/>
        <v>1</v>
      </c>
      <c r="BH41" s="14">
        <f t="shared" si="124"/>
        <v>1</v>
      </c>
      <c r="BI41" s="14">
        <f t="shared" si="124"/>
        <v>1</v>
      </c>
      <c r="BJ41" s="14">
        <f t="shared" si="124"/>
        <v>0</v>
      </c>
      <c r="BK41" s="14">
        <f t="shared" si="124"/>
        <v>1</v>
      </c>
      <c r="BL41" s="14">
        <f t="shared" si="124"/>
        <v>1</v>
      </c>
      <c r="BM41" s="14">
        <f t="shared" si="124"/>
        <v>0</v>
      </c>
      <c r="BN41" s="14">
        <f t="shared" si="124"/>
        <v>1</v>
      </c>
      <c r="BO41" s="14">
        <f t="shared" si="124"/>
        <v>1</v>
      </c>
      <c r="BP41" s="14">
        <f t="shared" si="124"/>
        <v>0</v>
      </c>
      <c r="BQ41" s="14">
        <f t="shared" si="124"/>
        <v>1</v>
      </c>
      <c r="BR41" s="14">
        <f t="shared" si="124"/>
        <v>1</v>
      </c>
      <c r="BS41" s="14">
        <f t="shared" si="124"/>
        <v>1</v>
      </c>
      <c r="BT41" s="14">
        <f t="shared" si="124"/>
        <v>1</v>
      </c>
      <c r="BU41" s="14">
        <f t="shared" si="124"/>
        <v>0.66666666666666663</v>
      </c>
      <c r="BV41" s="14">
        <f t="shared" ref="BV41:EG41" si="125">((SUM(BV26:BV40)/(COUNT(BV26:BV40))))</f>
        <v>0</v>
      </c>
      <c r="BW41" s="14">
        <f t="shared" si="125"/>
        <v>0.5</v>
      </c>
      <c r="BX41" s="14">
        <f t="shared" si="125"/>
        <v>0</v>
      </c>
      <c r="BY41" s="14">
        <f t="shared" si="125"/>
        <v>1</v>
      </c>
      <c r="BZ41" s="14">
        <f t="shared" si="125"/>
        <v>1</v>
      </c>
      <c r="CA41" s="14">
        <f t="shared" si="125"/>
        <v>0</v>
      </c>
      <c r="CB41" s="14">
        <f t="shared" si="125"/>
        <v>0.66666666666666663</v>
      </c>
      <c r="CC41" s="14">
        <f t="shared" si="125"/>
        <v>1</v>
      </c>
      <c r="CD41" s="14">
        <f t="shared" si="125"/>
        <v>1</v>
      </c>
      <c r="CE41" s="14">
        <f t="shared" si="125"/>
        <v>1</v>
      </c>
      <c r="CF41" s="14">
        <f t="shared" si="125"/>
        <v>1</v>
      </c>
      <c r="CG41" s="14">
        <f t="shared" si="125"/>
        <v>1</v>
      </c>
      <c r="CH41" s="14">
        <f t="shared" si="125"/>
        <v>0.6</v>
      </c>
      <c r="CI41" s="14">
        <f t="shared" si="125"/>
        <v>-0.5</v>
      </c>
      <c r="CJ41" s="14">
        <f t="shared" si="125"/>
        <v>1</v>
      </c>
      <c r="CK41" s="14">
        <f t="shared" si="125"/>
        <v>0</v>
      </c>
      <c r="CL41" s="14">
        <f t="shared" si="125"/>
        <v>1</v>
      </c>
      <c r="CM41" s="14">
        <f t="shared" si="125"/>
        <v>1</v>
      </c>
      <c r="CN41" s="14">
        <f t="shared" si="125"/>
        <v>1</v>
      </c>
      <c r="CO41" s="14">
        <f t="shared" si="125"/>
        <v>0.66666666666666663</v>
      </c>
      <c r="CP41" s="14">
        <f t="shared" si="125"/>
        <v>1</v>
      </c>
      <c r="CQ41" s="14">
        <f t="shared" si="125"/>
        <v>1</v>
      </c>
      <c r="CR41" s="14">
        <f t="shared" si="125"/>
        <v>1</v>
      </c>
      <c r="CS41" s="14">
        <f t="shared" si="125"/>
        <v>0</v>
      </c>
      <c r="CT41" s="14">
        <f t="shared" si="125"/>
        <v>0.66666666666666663</v>
      </c>
      <c r="CU41" s="14">
        <f t="shared" si="125"/>
        <v>1</v>
      </c>
      <c r="CV41" s="14">
        <f t="shared" si="125"/>
        <v>1</v>
      </c>
      <c r="CW41" s="14">
        <f t="shared" si="125"/>
        <v>0.66666666666666663</v>
      </c>
      <c r="CX41" s="14">
        <f t="shared" si="125"/>
        <v>0</v>
      </c>
      <c r="CY41" s="14">
        <f t="shared" si="125"/>
        <v>0</v>
      </c>
      <c r="CZ41" s="14">
        <f t="shared" si="125"/>
        <v>0</v>
      </c>
      <c r="DA41" s="14">
        <f t="shared" si="125"/>
        <v>1</v>
      </c>
      <c r="DB41" s="14">
        <f t="shared" si="125"/>
        <v>0</v>
      </c>
      <c r="DC41" s="14">
        <f t="shared" si="125"/>
        <v>0</v>
      </c>
      <c r="DD41" s="14">
        <f t="shared" si="125"/>
        <v>-0.33333333333333331</v>
      </c>
      <c r="DE41" s="14">
        <f t="shared" si="125"/>
        <v>0.66666666666666663</v>
      </c>
      <c r="DF41" s="14">
        <f t="shared" si="125"/>
        <v>0</v>
      </c>
      <c r="DG41" s="14">
        <f t="shared" si="125"/>
        <v>1</v>
      </c>
      <c r="DH41" s="14">
        <f t="shared" si="125"/>
        <v>0</v>
      </c>
      <c r="DI41" s="14">
        <f t="shared" si="125"/>
        <v>1</v>
      </c>
      <c r="DJ41" s="14">
        <f t="shared" si="125"/>
        <v>0</v>
      </c>
      <c r="DK41" s="14">
        <f t="shared" si="125"/>
        <v>0.66666666666666663</v>
      </c>
      <c r="DL41" s="14">
        <f t="shared" si="125"/>
        <v>1</v>
      </c>
      <c r="DM41" s="14">
        <f t="shared" si="125"/>
        <v>0.66666666666666663</v>
      </c>
      <c r="DN41" s="14">
        <f t="shared" si="125"/>
        <v>0.33333333333333331</v>
      </c>
      <c r="DO41" s="14">
        <f t="shared" si="125"/>
        <v>1</v>
      </c>
      <c r="DP41" s="14">
        <f t="shared" si="125"/>
        <v>0.66666666666666663</v>
      </c>
      <c r="DQ41" s="14">
        <f t="shared" si="125"/>
        <v>1</v>
      </c>
      <c r="DR41" s="14">
        <f t="shared" si="125"/>
        <v>0</v>
      </c>
      <c r="DS41" s="14">
        <f t="shared" si="125"/>
        <v>1</v>
      </c>
      <c r="DT41" s="14">
        <f t="shared" si="125"/>
        <v>1</v>
      </c>
      <c r="DU41" s="14">
        <f t="shared" si="125"/>
        <v>0</v>
      </c>
      <c r="DV41" s="14">
        <f t="shared" si="125"/>
        <v>1</v>
      </c>
      <c r="DW41" s="14">
        <f t="shared" si="125"/>
        <v>0.33333333333333331</v>
      </c>
      <c r="DX41" s="14">
        <f t="shared" si="125"/>
        <v>0</v>
      </c>
      <c r="DY41" s="14">
        <f t="shared" si="125"/>
        <v>1</v>
      </c>
      <c r="DZ41" s="14">
        <f t="shared" si="125"/>
        <v>0</v>
      </c>
      <c r="EA41" s="14">
        <f t="shared" si="125"/>
        <v>1</v>
      </c>
      <c r="EB41" s="14">
        <f t="shared" si="125"/>
        <v>1</v>
      </c>
      <c r="EC41" s="14">
        <f t="shared" si="125"/>
        <v>1</v>
      </c>
      <c r="ED41" s="14">
        <f t="shared" si="125"/>
        <v>1</v>
      </c>
      <c r="EE41" s="14">
        <f t="shared" si="125"/>
        <v>1</v>
      </c>
      <c r="EF41" s="14">
        <f t="shared" si="125"/>
        <v>0.33333333333333331</v>
      </c>
      <c r="EG41" s="14">
        <f t="shared" si="125"/>
        <v>1</v>
      </c>
      <c r="EH41" s="14">
        <f t="shared" ref="EH41:ET41" si="126">((SUM(EH26:EH40)/(COUNT(EH26:EH40))))</f>
        <v>1</v>
      </c>
      <c r="EI41" s="14">
        <f t="shared" si="126"/>
        <v>1</v>
      </c>
      <c r="EJ41" s="14">
        <f t="shared" si="126"/>
        <v>1</v>
      </c>
      <c r="EK41" s="14">
        <f t="shared" si="126"/>
        <v>1</v>
      </c>
      <c r="EL41" s="14">
        <f t="shared" si="126"/>
        <v>1</v>
      </c>
      <c r="EM41" s="14">
        <f t="shared" si="126"/>
        <v>0.66666666666666663</v>
      </c>
      <c r="EN41" s="14">
        <f t="shared" si="126"/>
        <v>1</v>
      </c>
      <c r="EO41" s="14">
        <f t="shared" si="126"/>
        <v>1</v>
      </c>
      <c r="EP41" s="14">
        <f t="shared" si="126"/>
        <v>1</v>
      </c>
      <c r="EQ41" s="14">
        <f t="shared" si="126"/>
        <v>1</v>
      </c>
      <c r="ER41" s="14">
        <f t="shared" si="126"/>
        <v>0</v>
      </c>
      <c r="ES41" s="14">
        <f t="shared" si="126"/>
        <v>1</v>
      </c>
      <c r="ET41" s="14">
        <f t="shared" si="126"/>
        <v>1</v>
      </c>
    </row>
    <row r="42" spans="1:150" x14ac:dyDescent="0.75">
      <c r="A42" s="10"/>
      <c r="B42" s="10"/>
      <c r="C42" s="10"/>
      <c r="D42" s="10"/>
      <c r="E42" s="10"/>
      <c r="F42" s="10"/>
      <c r="G42" s="10"/>
      <c r="H42" s="10"/>
      <c r="I42" s="32">
        <f>SUM(I27:I40)</f>
        <v>6</v>
      </c>
      <c r="J42" s="32">
        <f t="shared" ref="J42:BU42" si="127">SUM(J27:J40)</f>
        <v>0</v>
      </c>
      <c r="K42" s="32">
        <f t="shared" si="127"/>
        <v>5</v>
      </c>
      <c r="L42" s="32">
        <f t="shared" si="127"/>
        <v>-1</v>
      </c>
      <c r="M42" s="32">
        <f t="shared" si="127"/>
        <v>0</v>
      </c>
      <c r="N42" s="32">
        <f t="shared" si="127"/>
        <v>0</v>
      </c>
      <c r="O42" s="32">
        <f t="shared" si="127"/>
        <v>6</v>
      </c>
      <c r="P42" s="32">
        <f t="shared" si="127"/>
        <v>6</v>
      </c>
      <c r="Q42" s="32">
        <f t="shared" si="127"/>
        <v>6</v>
      </c>
      <c r="R42" s="32">
        <f t="shared" si="127"/>
        <v>6</v>
      </c>
      <c r="S42" s="32">
        <f t="shared" si="127"/>
        <v>6</v>
      </c>
      <c r="T42" s="32">
        <f t="shared" si="127"/>
        <v>6</v>
      </c>
      <c r="U42" s="32">
        <f t="shared" si="127"/>
        <v>6</v>
      </c>
      <c r="V42" s="32">
        <f t="shared" si="127"/>
        <v>6</v>
      </c>
      <c r="W42" s="32">
        <f t="shared" si="127"/>
        <v>0</v>
      </c>
      <c r="X42" s="32">
        <f t="shared" si="127"/>
        <v>4</v>
      </c>
      <c r="Y42" s="32">
        <f t="shared" si="127"/>
        <v>0</v>
      </c>
      <c r="Z42" s="32">
        <f t="shared" si="127"/>
        <v>6</v>
      </c>
      <c r="AA42" s="32">
        <f t="shared" si="127"/>
        <v>5</v>
      </c>
      <c r="AB42" s="32">
        <f t="shared" si="127"/>
        <v>5</v>
      </c>
      <c r="AC42" s="32">
        <f t="shared" si="127"/>
        <v>6</v>
      </c>
      <c r="AD42" s="32">
        <f t="shared" si="127"/>
        <v>6</v>
      </c>
      <c r="AE42" s="32">
        <f t="shared" si="127"/>
        <v>0</v>
      </c>
      <c r="AF42" s="32">
        <f t="shared" si="127"/>
        <v>4</v>
      </c>
      <c r="AG42" s="32">
        <f t="shared" si="127"/>
        <v>6</v>
      </c>
      <c r="AH42" s="32">
        <f t="shared" si="127"/>
        <v>6</v>
      </c>
      <c r="AI42" s="32">
        <f t="shared" si="127"/>
        <v>6</v>
      </c>
      <c r="AJ42" s="32">
        <f t="shared" si="127"/>
        <v>6</v>
      </c>
      <c r="AK42" s="32">
        <f t="shared" si="127"/>
        <v>2</v>
      </c>
      <c r="AL42" s="32">
        <f t="shared" si="127"/>
        <v>6</v>
      </c>
      <c r="AM42" s="32">
        <f t="shared" si="127"/>
        <v>6</v>
      </c>
      <c r="AN42" s="32">
        <f t="shared" si="127"/>
        <v>6</v>
      </c>
      <c r="AO42" s="32">
        <f t="shared" si="127"/>
        <v>0</v>
      </c>
      <c r="AP42" s="32">
        <f t="shared" si="127"/>
        <v>0</v>
      </c>
      <c r="AQ42" s="32">
        <f t="shared" si="127"/>
        <v>0</v>
      </c>
      <c r="AR42" s="32">
        <f t="shared" si="127"/>
        <v>6</v>
      </c>
      <c r="AS42" s="32">
        <f t="shared" si="127"/>
        <v>6</v>
      </c>
      <c r="AT42" s="32">
        <f t="shared" si="127"/>
        <v>0</v>
      </c>
      <c r="AU42" s="32">
        <f t="shared" si="127"/>
        <v>1</v>
      </c>
      <c r="AV42" s="32">
        <f t="shared" si="127"/>
        <v>6</v>
      </c>
      <c r="AW42" s="32">
        <f t="shared" si="127"/>
        <v>5</v>
      </c>
      <c r="AX42" s="32">
        <f t="shared" si="127"/>
        <v>6</v>
      </c>
      <c r="AY42" s="32">
        <f t="shared" si="127"/>
        <v>6</v>
      </c>
      <c r="AZ42" s="32">
        <f t="shared" si="127"/>
        <v>6</v>
      </c>
      <c r="BA42" s="32">
        <f t="shared" si="127"/>
        <v>6</v>
      </c>
      <c r="BB42" s="32">
        <f t="shared" si="127"/>
        <v>6</v>
      </c>
      <c r="BC42" s="32">
        <f t="shared" si="127"/>
        <v>6</v>
      </c>
      <c r="BD42" s="32">
        <f t="shared" si="127"/>
        <v>5</v>
      </c>
      <c r="BE42" s="32">
        <f t="shared" si="127"/>
        <v>0</v>
      </c>
      <c r="BF42" s="32">
        <f t="shared" si="127"/>
        <v>3</v>
      </c>
      <c r="BG42" s="32">
        <f t="shared" si="127"/>
        <v>6</v>
      </c>
      <c r="BH42" s="32">
        <f t="shared" si="127"/>
        <v>6</v>
      </c>
      <c r="BI42" s="32">
        <f t="shared" si="127"/>
        <v>6</v>
      </c>
      <c r="BJ42" s="32">
        <f t="shared" si="127"/>
        <v>0</v>
      </c>
      <c r="BK42" s="32">
        <f t="shared" si="127"/>
        <v>6</v>
      </c>
      <c r="BL42" s="32">
        <f t="shared" si="127"/>
        <v>6</v>
      </c>
      <c r="BM42" s="32">
        <f t="shared" si="127"/>
        <v>0</v>
      </c>
      <c r="BN42" s="32">
        <f t="shared" si="127"/>
        <v>6</v>
      </c>
      <c r="BO42" s="32">
        <f t="shared" si="127"/>
        <v>6</v>
      </c>
      <c r="BP42" s="32">
        <f t="shared" si="127"/>
        <v>0</v>
      </c>
      <c r="BQ42" s="32">
        <f t="shared" si="127"/>
        <v>6</v>
      </c>
      <c r="BR42" s="32">
        <f t="shared" si="127"/>
        <v>6</v>
      </c>
      <c r="BS42" s="32">
        <f t="shared" si="127"/>
        <v>6</v>
      </c>
      <c r="BT42" s="32">
        <f t="shared" si="127"/>
        <v>6</v>
      </c>
      <c r="BU42" s="32">
        <f t="shared" si="127"/>
        <v>4</v>
      </c>
      <c r="BV42" s="32">
        <f t="shared" ref="BV42:EG42" si="128">SUM(BV27:BV40)</f>
        <v>0</v>
      </c>
      <c r="BW42" s="32">
        <f t="shared" si="128"/>
        <v>2</v>
      </c>
      <c r="BX42" s="32">
        <f t="shared" si="128"/>
        <v>0</v>
      </c>
      <c r="BY42" s="32">
        <f t="shared" si="128"/>
        <v>5</v>
      </c>
      <c r="BZ42" s="32">
        <f t="shared" si="128"/>
        <v>6</v>
      </c>
      <c r="CA42" s="32">
        <f t="shared" si="128"/>
        <v>0</v>
      </c>
      <c r="CB42" s="32">
        <f t="shared" si="128"/>
        <v>4</v>
      </c>
      <c r="CC42" s="32">
        <f t="shared" si="128"/>
        <v>6</v>
      </c>
      <c r="CD42" s="32">
        <f t="shared" si="128"/>
        <v>6</v>
      </c>
      <c r="CE42" s="32">
        <f t="shared" si="128"/>
        <v>6</v>
      </c>
      <c r="CF42" s="32">
        <f t="shared" si="128"/>
        <v>6</v>
      </c>
      <c r="CG42" s="32">
        <f t="shared" si="128"/>
        <v>6</v>
      </c>
      <c r="CH42" s="32">
        <f t="shared" si="128"/>
        <v>3</v>
      </c>
      <c r="CI42" s="32">
        <f t="shared" si="128"/>
        <v>-2</v>
      </c>
      <c r="CJ42" s="32">
        <f t="shared" si="128"/>
        <v>6</v>
      </c>
      <c r="CK42" s="32">
        <f t="shared" si="128"/>
        <v>0</v>
      </c>
      <c r="CL42" s="32">
        <f t="shared" si="128"/>
        <v>6</v>
      </c>
      <c r="CM42" s="32">
        <f t="shared" si="128"/>
        <v>6</v>
      </c>
      <c r="CN42" s="32">
        <f t="shared" si="128"/>
        <v>6</v>
      </c>
      <c r="CO42" s="32">
        <f t="shared" si="128"/>
        <v>4</v>
      </c>
      <c r="CP42" s="32">
        <f t="shared" si="128"/>
        <v>6</v>
      </c>
      <c r="CQ42" s="32">
        <f t="shared" si="128"/>
        <v>6</v>
      </c>
      <c r="CR42" s="32">
        <f t="shared" si="128"/>
        <v>6</v>
      </c>
      <c r="CS42" s="32">
        <f t="shared" si="128"/>
        <v>0</v>
      </c>
      <c r="CT42" s="32">
        <f t="shared" si="128"/>
        <v>4</v>
      </c>
      <c r="CU42" s="32">
        <f t="shared" si="128"/>
        <v>6</v>
      </c>
      <c r="CV42" s="32">
        <f t="shared" si="128"/>
        <v>6</v>
      </c>
      <c r="CW42" s="32">
        <f t="shared" si="128"/>
        <v>4</v>
      </c>
      <c r="CX42" s="32">
        <f t="shared" si="128"/>
        <v>0</v>
      </c>
      <c r="CY42" s="32">
        <f t="shared" si="128"/>
        <v>0</v>
      </c>
      <c r="CZ42" s="32">
        <f t="shared" si="128"/>
        <v>0</v>
      </c>
      <c r="DA42" s="32">
        <f t="shared" si="128"/>
        <v>6</v>
      </c>
      <c r="DB42" s="32">
        <f t="shared" si="128"/>
        <v>0</v>
      </c>
      <c r="DC42" s="32">
        <f t="shared" si="128"/>
        <v>0</v>
      </c>
      <c r="DD42" s="32">
        <f t="shared" si="128"/>
        <v>-2</v>
      </c>
      <c r="DE42" s="32">
        <f t="shared" si="128"/>
        <v>4</v>
      </c>
      <c r="DF42" s="32">
        <f t="shared" si="128"/>
        <v>0</v>
      </c>
      <c r="DG42" s="32">
        <f t="shared" si="128"/>
        <v>6</v>
      </c>
      <c r="DH42" s="32">
        <f t="shared" si="128"/>
        <v>0</v>
      </c>
      <c r="DI42" s="32">
        <f t="shared" si="128"/>
        <v>6</v>
      </c>
      <c r="DJ42" s="32">
        <f t="shared" si="128"/>
        <v>0</v>
      </c>
      <c r="DK42" s="32">
        <f t="shared" si="128"/>
        <v>4</v>
      </c>
      <c r="DL42" s="32">
        <f t="shared" si="128"/>
        <v>6</v>
      </c>
      <c r="DM42" s="32">
        <f t="shared" si="128"/>
        <v>4</v>
      </c>
      <c r="DN42" s="32">
        <f t="shared" si="128"/>
        <v>2</v>
      </c>
      <c r="DO42" s="32">
        <f t="shared" si="128"/>
        <v>6</v>
      </c>
      <c r="DP42" s="32">
        <f t="shared" si="128"/>
        <v>4</v>
      </c>
      <c r="DQ42" s="32">
        <f t="shared" si="128"/>
        <v>6</v>
      </c>
      <c r="DR42" s="32">
        <f t="shared" si="128"/>
        <v>0</v>
      </c>
      <c r="DS42" s="32">
        <f t="shared" si="128"/>
        <v>5</v>
      </c>
      <c r="DT42" s="32">
        <f t="shared" si="128"/>
        <v>6</v>
      </c>
      <c r="DU42" s="32">
        <f t="shared" si="128"/>
        <v>0</v>
      </c>
      <c r="DV42" s="32">
        <f t="shared" si="128"/>
        <v>6</v>
      </c>
      <c r="DW42" s="32">
        <f t="shared" si="128"/>
        <v>2</v>
      </c>
      <c r="DX42" s="32">
        <f t="shared" si="128"/>
        <v>0</v>
      </c>
      <c r="DY42" s="32">
        <f t="shared" si="128"/>
        <v>6</v>
      </c>
      <c r="DZ42" s="32">
        <f t="shared" si="128"/>
        <v>0</v>
      </c>
      <c r="EA42" s="32">
        <f t="shared" si="128"/>
        <v>6</v>
      </c>
      <c r="EB42" s="32">
        <f t="shared" si="128"/>
        <v>6</v>
      </c>
      <c r="EC42" s="32">
        <f t="shared" si="128"/>
        <v>6</v>
      </c>
      <c r="ED42" s="32">
        <f t="shared" si="128"/>
        <v>6</v>
      </c>
      <c r="EE42" s="32">
        <f t="shared" si="128"/>
        <v>6</v>
      </c>
      <c r="EF42" s="32">
        <f t="shared" si="128"/>
        <v>2</v>
      </c>
      <c r="EG42" s="32">
        <f t="shared" si="128"/>
        <v>6</v>
      </c>
      <c r="EH42" s="32">
        <f t="shared" ref="EH42:ET42" si="129">SUM(EH27:EH40)</f>
        <v>6</v>
      </c>
      <c r="EI42" s="32">
        <f t="shared" si="129"/>
        <v>6</v>
      </c>
      <c r="EJ42" s="32">
        <f t="shared" si="129"/>
        <v>6</v>
      </c>
      <c r="EK42" s="32">
        <f t="shared" si="129"/>
        <v>6</v>
      </c>
      <c r="EL42" s="32">
        <f t="shared" si="129"/>
        <v>6</v>
      </c>
      <c r="EM42" s="32">
        <f t="shared" si="129"/>
        <v>4</v>
      </c>
      <c r="EN42" s="32">
        <f t="shared" si="129"/>
        <v>6</v>
      </c>
      <c r="EO42" s="32">
        <f t="shared" si="129"/>
        <v>6</v>
      </c>
      <c r="EP42" s="32">
        <f t="shared" si="129"/>
        <v>6</v>
      </c>
      <c r="EQ42" s="32">
        <f t="shared" si="129"/>
        <v>5</v>
      </c>
      <c r="ER42" s="32">
        <f t="shared" si="129"/>
        <v>0</v>
      </c>
      <c r="ES42" s="32">
        <f t="shared" si="129"/>
        <v>6</v>
      </c>
      <c r="ET42" s="32">
        <f t="shared" si="129"/>
        <v>4</v>
      </c>
    </row>
    <row r="43" spans="1:150" x14ac:dyDescent="0.75">
      <c r="A43" s="10"/>
      <c r="B43" s="10"/>
      <c r="C43" s="10"/>
      <c r="D43" s="10"/>
      <c r="E43" s="10"/>
      <c r="F43" s="10"/>
      <c r="G43" s="10"/>
      <c r="H43" s="10"/>
      <c r="I43" s="32">
        <f>COUNT(I26:I40)</f>
        <v>6</v>
      </c>
      <c r="J43" s="32">
        <f t="shared" ref="J43:BU43" si="130">COUNT(J26:J40)</f>
        <v>6</v>
      </c>
      <c r="K43" s="32">
        <f t="shared" si="130"/>
        <v>5</v>
      </c>
      <c r="L43" s="32">
        <f t="shared" si="130"/>
        <v>5</v>
      </c>
      <c r="M43" s="32">
        <f t="shared" si="130"/>
        <v>6</v>
      </c>
      <c r="N43" s="32">
        <f t="shared" si="130"/>
        <v>6</v>
      </c>
      <c r="O43" s="32">
        <f t="shared" si="130"/>
        <v>6</v>
      </c>
      <c r="P43" s="32">
        <f t="shared" si="130"/>
        <v>6</v>
      </c>
      <c r="Q43" s="32">
        <f t="shared" si="130"/>
        <v>6</v>
      </c>
      <c r="R43" s="32">
        <f t="shared" si="130"/>
        <v>6</v>
      </c>
      <c r="S43" s="32">
        <f t="shared" si="130"/>
        <v>6</v>
      </c>
      <c r="T43" s="32">
        <f t="shared" si="130"/>
        <v>6</v>
      </c>
      <c r="U43" s="32">
        <f t="shared" si="130"/>
        <v>6</v>
      </c>
      <c r="V43" s="32">
        <f t="shared" si="130"/>
        <v>6</v>
      </c>
      <c r="W43" s="32">
        <f t="shared" si="130"/>
        <v>6</v>
      </c>
      <c r="X43" s="32">
        <f t="shared" si="130"/>
        <v>6</v>
      </c>
      <c r="Y43" s="32">
        <f t="shared" si="130"/>
        <v>6</v>
      </c>
      <c r="Z43" s="32">
        <f t="shared" si="130"/>
        <v>6</v>
      </c>
      <c r="AA43" s="32">
        <f t="shared" si="130"/>
        <v>5</v>
      </c>
      <c r="AB43" s="32">
        <f t="shared" si="130"/>
        <v>5</v>
      </c>
      <c r="AC43" s="32">
        <f t="shared" si="130"/>
        <v>6</v>
      </c>
      <c r="AD43" s="32">
        <f t="shared" si="130"/>
        <v>6</v>
      </c>
      <c r="AE43" s="32">
        <f t="shared" si="130"/>
        <v>6</v>
      </c>
      <c r="AF43" s="32">
        <f t="shared" si="130"/>
        <v>4</v>
      </c>
      <c r="AG43" s="32">
        <f t="shared" si="130"/>
        <v>6</v>
      </c>
      <c r="AH43" s="32">
        <f t="shared" si="130"/>
        <v>6</v>
      </c>
      <c r="AI43" s="32">
        <f t="shared" si="130"/>
        <v>6</v>
      </c>
      <c r="AJ43" s="32">
        <f t="shared" si="130"/>
        <v>6</v>
      </c>
      <c r="AK43" s="32">
        <f t="shared" si="130"/>
        <v>6</v>
      </c>
      <c r="AL43" s="32">
        <f t="shared" si="130"/>
        <v>6</v>
      </c>
      <c r="AM43" s="32">
        <f t="shared" si="130"/>
        <v>6</v>
      </c>
      <c r="AN43" s="32">
        <f t="shared" si="130"/>
        <v>6</v>
      </c>
      <c r="AO43" s="32">
        <f t="shared" si="130"/>
        <v>6</v>
      </c>
      <c r="AP43" s="32">
        <f t="shared" si="130"/>
        <v>6</v>
      </c>
      <c r="AQ43" s="32">
        <f t="shared" si="130"/>
        <v>6</v>
      </c>
      <c r="AR43" s="32">
        <f t="shared" si="130"/>
        <v>6</v>
      </c>
      <c r="AS43" s="32">
        <f t="shared" si="130"/>
        <v>6</v>
      </c>
      <c r="AT43" s="32">
        <f t="shared" si="130"/>
        <v>6</v>
      </c>
      <c r="AU43" s="32">
        <f t="shared" si="130"/>
        <v>5</v>
      </c>
      <c r="AV43" s="32">
        <f t="shared" si="130"/>
        <v>6</v>
      </c>
      <c r="AW43" s="32">
        <f t="shared" si="130"/>
        <v>5</v>
      </c>
      <c r="AX43" s="32">
        <f t="shared" si="130"/>
        <v>6</v>
      </c>
      <c r="AY43" s="32">
        <f t="shared" si="130"/>
        <v>6</v>
      </c>
      <c r="AZ43" s="32">
        <f t="shared" si="130"/>
        <v>6</v>
      </c>
      <c r="BA43" s="32">
        <f t="shared" si="130"/>
        <v>6</v>
      </c>
      <c r="BB43" s="32">
        <f t="shared" si="130"/>
        <v>6</v>
      </c>
      <c r="BC43" s="32">
        <f t="shared" si="130"/>
        <v>6</v>
      </c>
      <c r="BD43" s="32">
        <f t="shared" si="130"/>
        <v>5</v>
      </c>
      <c r="BE43" s="32">
        <f t="shared" si="130"/>
        <v>6</v>
      </c>
      <c r="BF43" s="32">
        <f t="shared" si="130"/>
        <v>5</v>
      </c>
      <c r="BG43" s="32">
        <f t="shared" si="130"/>
        <v>6</v>
      </c>
      <c r="BH43" s="32">
        <f t="shared" si="130"/>
        <v>6</v>
      </c>
      <c r="BI43" s="32">
        <f t="shared" si="130"/>
        <v>6</v>
      </c>
      <c r="BJ43" s="32">
        <f t="shared" si="130"/>
        <v>6</v>
      </c>
      <c r="BK43" s="32">
        <f t="shared" si="130"/>
        <v>6</v>
      </c>
      <c r="BL43" s="32">
        <f t="shared" si="130"/>
        <v>6</v>
      </c>
      <c r="BM43" s="32">
        <f t="shared" si="130"/>
        <v>6</v>
      </c>
      <c r="BN43" s="32">
        <f t="shared" si="130"/>
        <v>6</v>
      </c>
      <c r="BO43" s="32">
        <f t="shared" si="130"/>
        <v>6</v>
      </c>
      <c r="BP43" s="32">
        <f t="shared" si="130"/>
        <v>6</v>
      </c>
      <c r="BQ43" s="32">
        <f t="shared" si="130"/>
        <v>6</v>
      </c>
      <c r="BR43" s="32">
        <f t="shared" si="130"/>
        <v>6</v>
      </c>
      <c r="BS43" s="32">
        <f t="shared" si="130"/>
        <v>6</v>
      </c>
      <c r="BT43" s="32">
        <f t="shared" si="130"/>
        <v>6</v>
      </c>
      <c r="BU43" s="32">
        <f t="shared" si="130"/>
        <v>6</v>
      </c>
      <c r="BV43" s="32">
        <f t="shared" ref="BV43:EG43" si="131">COUNT(BV26:BV40)</f>
        <v>6</v>
      </c>
      <c r="BW43" s="32">
        <f t="shared" si="131"/>
        <v>4</v>
      </c>
      <c r="BX43" s="32">
        <f t="shared" si="131"/>
        <v>4</v>
      </c>
      <c r="BY43" s="32">
        <f t="shared" si="131"/>
        <v>5</v>
      </c>
      <c r="BZ43" s="32">
        <f t="shared" si="131"/>
        <v>6</v>
      </c>
      <c r="CA43" s="32">
        <f t="shared" si="131"/>
        <v>6</v>
      </c>
      <c r="CB43" s="32">
        <f t="shared" si="131"/>
        <v>6</v>
      </c>
      <c r="CC43" s="32">
        <f t="shared" si="131"/>
        <v>6</v>
      </c>
      <c r="CD43" s="32">
        <f t="shared" si="131"/>
        <v>6</v>
      </c>
      <c r="CE43" s="32">
        <f t="shared" si="131"/>
        <v>6</v>
      </c>
      <c r="CF43" s="32">
        <f t="shared" si="131"/>
        <v>6</v>
      </c>
      <c r="CG43" s="32">
        <f t="shared" si="131"/>
        <v>6</v>
      </c>
      <c r="CH43" s="32">
        <f t="shared" si="131"/>
        <v>5</v>
      </c>
      <c r="CI43" s="32">
        <f t="shared" si="131"/>
        <v>4</v>
      </c>
      <c r="CJ43" s="32">
        <f t="shared" si="131"/>
        <v>6</v>
      </c>
      <c r="CK43" s="32">
        <f t="shared" si="131"/>
        <v>6</v>
      </c>
      <c r="CL43" s="32">
        <f t="shared" si="131"/>
        <v>6</v>
      </c>
      <c r="CM43" s="32">
        <f t="shared" si="131"/>
        <v>6</v>
      </c>
      <c r="CN43" s="32">
        <f t="shared" si="131"/>
        <v>6</v>
      </c>
      <c r="CO43" s="32">
        <f t="shared" si="131"/>
        <v>6</v>
      </c>
      <c r="CP43" s="32">
        <f t="shared" si="131"/>
        <v>6</v>
      </c>
      <c r="CQ43" s="32">
        <f t="shared" si="131"/>
        <v>6</v>
      </c>
      <c r="CR43" s="32">
        <f t="shared" si="131"/>
        <v>6</v>
      </c>
      <c r="CS43" s="32">
        <f t="shared" si="131"/>
        <v>6</v>
      </c>
      <c r="CT43" s="32">
        <f t="shared" si="131"/>
        <v>6</v>
      </c>
      <c r="CU43" s="32">
        <f t="shared" si="131"/>
        <v>6</v>
      </c>
      <c r="CV43" s="32">
        <f t="shared" si="131"/>
        <v>6</v>
      </c>
      <c r="CW43" s="32">
        <f t="shared" si="131"/>
        <v>6</v>
      </c>
      <c r="CX43" s="32">
        <f t="shared" si="131"/>
        <v>6</v>
      </c>
      <c r="CY43" s="32">
        <f t="shared" si="131"/>
        <v>6</v>
      </c>
      <c r="CZ43" s="32">
        <f t="shared" si="131"/>
        <v>6</v>
      </c>
      <c r="DA43" s="32">
        <f t="shared" si="131"/>
        <v>6</v>
      </c>
      <c r="DB43" s="32">
        <f t="shared" si="131"/>
        <v>6</v>
      </c>
      <c r="DC43" s="32">
        <f t="shared" si="131"/>
        <v>6</v>
      </c>
      <c r="DD43" s="32">
        <f t="shared" si="131"/>
        <v>6</v>
      </c>
      <c r="DE43" s="32">
        <f t="shared" si="131"/>
        <v>6</v>
      </c>
      <c r="DF43" s="32">
        <f t="shared" si="131"/>
        <v>6</v>
      </c>
      <c r="DG43" s="32">
        <f t="shared" si="131"/>
        <v>6</v>
      </c>
      <c r="DH43" s="32">
        <f t="shared" si="131"/>
        <v>6</v>
      </c>
      <c r="DI43" s="32">
        <f t="shared" si="131"/>
        <v>6</v>
      </c>
      <c r="DJ43" s="32">
        <f t="shared" si="131"/>
        <v>6</v>
      </c>
      <c r="DK43" s="32">
        <f t="shared" si="131"/>
        <v>6</v>
      </c>
      <c r="DL43" s="32">
        <f t="shared" si="131"/>
        <v>6</v>
      </c>
      <c r="DM43" s="32">
        <f t="shared" si="131"/>
        <v>6</v>
      </c>
      <c r="DN43" s="32">
        <f t="shared" si="131"/>
        <v>6</v>
      </c>
      <c r="DO43" s="32">
        <f t="shared" si="131"/>
        <v>6</v>
      </c>
      <c r="DP43" s="32">
        <f t="shared" si="131"/>
        <v>6</v>
      </c>
      <c r="DQ43" s="32">
        <f t="shared" si="131"/>
        <v>6</v>
      </c>
      <c r="DR43" s="32">
        <f t="shared" si="131"/>
        <v>6</v>
      </c>
      <c r="DS43" s="32">
        <f t="shared" si="131"/>
        <v>5</v>
      </c>
      <c r="DT43" s="32">
        <f t="shared" si="131"/>
        <v>6</v>
      </c>
      <c r="DU43" s="32">
        <f t="shared" si="131"/>
        <v>6</v>
      </c>
      <c r="DV43" s="32">
        <f t="shared" si="131"/>
        <v>6</v>
      </c>
      <c r="DW43" s="32">
        <f t="shared" si="131"/>
        <v>6</v>
      </c>
      <c r="DX43" s="32">
        <f t="shared" si="131"/>
        <v>6</v>
      </c>
      <c r="DY43" s="32">
        <f t="shared" si="131"/>
        <v>6</v>
      </c>
      <c r="DZ43" s="32">
        <f t="shared" si="131"/>
        <v>6</v>
      </c>
      <c r="EA43" s="32">
        <f t="shared" si="131"/>
        <v>6</v>
      </c>
      <c r="EB43" s="32">
        <f t="shared" si="131"/>
        <v>6</v>
      </c>
      <c r="EC43" s="32">
        <f t="shared" si="131"/>
        <v>6</v>
      </c>
      <c r="ED43" s="32">
        <f t="shared" si="131"/>
        <v>6</v>
      </c>
      <c r="EE43" s="32">
        <f t="shared" si="131"/>
        <v>6</v>
      </c>
      <c r="EF43" s="32">
        <f t="shared" si="131"/>
        <v>6</v>
      </c>
      <c r="EG43" s="32">
        <f t="shared" si="131"/>
        <v>6</v>
      </c>
      <c r="EH43" s="32">
        <f t="shared" ref="EH43:ET43" si="132">COUNT(EH26:EH40)</f>
        <v>6</v>
      </c>
      <c r="EI43" s="32">
        <f t="shared" si="132"/>
        <v>6</v>
      </c>
      <c r="EJ43" s="32">
        <f t="shared" si="132"/>
        <v>6</v>
      </c>
      <c r="EK43" s="32">
        <f t="shared" si="132"/>
        <v>6</v>
      </c>
      <c r="EL43" s="32">
        <f t="shared" si="132"/>
        <v>6</v>
      </c>
      <c r="EM43" s="32">
        <f t="shared" si="132"/>
        <v>6</v>
      </c>
      <c r="EN43" s="32">
        <f t="shared" si="132"/>
        <v>6</v>
      </c>
      <c r="EO43" s="32">
        <f t="shared" si="132"/>
        <v>6</v>
      </c>
      <c r="EP43" s="32">
        <f t="shared" si="132"/>
        <v>6</v>
      </c>
      <c r="EQ43" s="32">
        <f t="shared" si="132"/>
        <v>5</v>
      </c>
      <c r="ER43" s="32">
        <f t="shared" si="132"/>
        <v>6</v>
      </c>
      <c r="ES43" s="32">
        <f t="shared" si="132"/>
        <v>6</v>
      </c>
      <c r="ET43" s="32">
        <f t="shared" si="132"/>
        <v>4</v>
      </c>
    </row>
    <row r="44" spans="1:150" x14ac:dyDescent="0.75">
      <c r="A44" t="s">
        <v>778</v>
      </c>
      <c r="E44" s="11"/>
    </row>
    <row r="45" spans="1:150" x14ac:dyDescent="0.75">
      <c r="B45" t="s">
        <v>381</v>
      </c>
      <c r="D45" t="s">
        <v>189</v>
      </c>
      <c r="E45" t="s">
        <v>382</v>
      </c>
      <c r="F45" t="s">
        <v>10</v>
      </c>
      <c r="G45" t="s">
        <v>790</v>
      </c>
    </row>
    <row r="46" spans="1:150" x14ac:dyDescent="0.75">
      <c r="B46" t="s">
        <v>126</v>
      </c>
      <c r="C46" t="s">
        <v>127</v>
      </c>
      <c r="D46" t="s">
        <v>128</v>
      </c>
      <c r="E46" s="1" t="s">
        <v>129</v>
      </c>
      <c r="F46" t="s">
        <v>10</v>
      </c>
      <c r="G46" t="s">
        <v>11</v>
      </c>
      <c r="I46">
        <v>1</v>
      </c>
      <c r="J46">
        <v>-1</v>
      </c>
      <c r="K46" s="60" t="s">
        <v>825</v>
      </c>
      <c r="L46">
        <v>-1</v>
      </c>
      <c r="M46">
        <v>-1</v>
      </c>
      <c r="N46">
        <v>-1</v>
      </c>
      <c r="O46">
        <v>1</v>
      </c>
      <c r="P46">
        <v>1</v>
      </c>
      <c r="Q46">
        <v>1</v>
      </c>
      <c r="R46">
        <v>1</v>
      </c>
      <c r="S46">
        <v>1</v>
      </c>
      <c r="T46">
        <v>1</v>
      </c>
      <c r="U46">
        <v>1</v>
      </c>
      <c r="V46">
        <v>1</v>
      </c>
      <c r="W46">
        <v>-1</v>
      </c>
      <c r="X46">
        <v>-1</v>
      </c>
      <c r="Y46">
        <v>-1</v>
      </c>
      <c r="Z46">
        <v>1</v>
      </c>
      <c r="AA46">
        <v>1</v>
      </c>
      <c r="AB46">
        <v>1</v>
      </c>
      <c r="AC46">
        <v>-1</v>
      </c>
      <c r="AD46">
        <v>1</v>
      </c>
      <c r="AE46">
        <v>-1</v>
      </c>
      <c r="AF46">
        <v>1</v>
      </c>
      <c r="AG46">
        <v>1</v>
      </c>
      <c r="AH46">
        <v>1</v>
      </c>
      <c r="AI46">
        <v>-1</v>
      </c>
      <c r="AJ46">
        <v>1</v>
      </c>
      <c r="AK46">
        <v>-1</v>
      </c>
      <c r="AL46">
        <v>1</v>
      </c>
      <c r="AM46">
        <v>1</v>
      </c>
      <c r="AN46">
        <v>1</v>
      </c>
      <c r="AO46">
        <v>-1</v>
      </c>
      <c r="AP46">
        <v>-1</v>
      </c>
      <c r="AQ46">
        <v>-1</v>
      </c>
      <c r="AR46">
        <v>1</v>
      </c>
      <c r="AS46">
        <v>1</v>
      </c>
      <c r="AT46">
        <v>-1</v>
      </c>
      <c r="AU46">
        <v>-1</v>
      </c>
      <c r="AV46">
        <v>-1</v>
      </c>
      <c r="AW46">
        <v>1</v>
      </c>
      <c r="AX46">
        <v>1</v>
      </c>
      <c r="AY46">
        <v>1</v>
      </c>
      <c r="AZ46">
        <v>1</v>
      </c>
      <c r="BA46">
        <v>1</v>
      </c>
      <c r="BB46">
        <v>1</v>
      </c>
      <c r="BC46">
        <v>1</v>
      </c>
      <c r="BD46">
        <v>1</v>
      </c>
      <c r="BE46">
        <v>-1</v>
      </c>
      <c r="BF46">
        <v>1</v>
      </c>
      <c r="BG46">
        <v>1</v>
      </c>
      <c r="BH46">
        <v>1</v>
      </c>
      <c r="BI46">
        <v>1</v>
      </c>
      <c r="BJ46">
        <v>-1</v>
      </c>
      <c r="BK46">
        <v>1</v>
      </c>
      <c r="BL46">
        <v>1</v>
      </c>
      <c r="BM46">
        <v>-1</v>
      </c>
      <c r="BN46">
        <v>1</v>
      </c>
      <c r="BO46">
        <v>1</v>
      </c>
      <c r="BP46">
        <v>-1</v>
      </c>
      <c r="BQ46">
        <v>1</v>
      </c>
      <c r="BR46">
        <v>1</v>
      </c>
      <c r="BS46">
        <v>1</v>
      </c>
      <c r="BT46">
        <v>1</v>
      </c>
      <c r="BU46">
        <v>1</v>
      </c>
      <c r="BV46">
        <v>-1</v>
      </c>
      <c r="BW46" s="60" t="s">
        <v>825</v>
      </c>
      <c r="BX46">
        <v>-1</v>
      </c>
      <c r="BY46">
        <v>1</v>
      </c>
      <c r="BZ46">
        <v>1</v>
      </c>
      <c r="CA46">
        <v>-1</v>
      </c>
      <c r="CB46">
        <v>1</v>
      </c>
      <c r="CC46">
        <v>1</v>
      </c>
      <c r="CD46">
        <v>1</v>
      </c>
      <c r="CE46">
        <v>1</v>
      </c>
      <c r="CF46">
        <v>1</v>
      </c>
      <c r="CG46">
        <v>1</v>
      </c>
      <c r="CH46">
        <v>-1</v>
      </c>
      <c r="CI46">
        <v>-1</v>
      </c>
      <c r="CJ46">
        <v>1</v>
      </c>
      <c r="CK46">
        <v>-1</v>
      </c>
      <c r="CL46">
        <v>1</v>
      </c>
      <c r="CM46">
        <v>1</v>
      </c>
      <c r="CN46">
        <v>1</v>
      </c>
      <c r="CO46">
        <v>1</v>
      </c>
      <c r="CP46">
        <v>1</v>
      </c>
      <c r="CQ46">
        <v>1</v>
      </c>
      <c r="CR46">
        <v>1</v>
      </c>
      <c r="CS46">
        <v>-1</v>
      </c>
      <c r="CT46">
        <v>1</v>
      </c>
      <c r="CU46">
        <v>1</v>
      </c>
      <c r="CV46">
        <v>1</v>
      </c>
      <c r="CW46">
        <v>1</v>
      </c>
      <c r="CX46">
        <v>-1</v>
      </c>
      <c r="CY46">
        <v>-1</v>
      </c>
      <c r="CZ46">
        <v>-1</v>
      </c>
      <c r="DA46">
        <v>1</v>
      </c>
      <c r="DB46">
        <v>-1</v>
      </c>
      <c r="DC46">
        <v>-1</v>
      </c>
      <c r="DD46">
        <v>-1</v>
      </c>
      <c r="DE46">
        <v>1</v>
      </c>
      <c r="DF46">
        <v>-1</v>
      </c>
      <c r="DG46">
        <v>1</v>
      </c>
      <c r="DH46">
        <v>-1</v>
      </c>
      <c r="DI46">
        <v>1</v>
      </c>
      <c r="DJ46">
        <v>-1</v>
      </c>
      <c r="DK46">
        <v>1</v>
      </c>
      <c r="DL46">
        <v>1</v>
      </c>
      <c r="DM46">
        <v>1</v>
      </c>
      <c r="DN46">
        <v>-1</v>
      </c>
      <c r="DO46">
        <v>1</v>
      </c>
      <c r="DP46">
        <v>1</v>
      </c>
      <c r="DQ46">
        <v>1</v>
      </c>
      <c r="DR46">
        <v>-1</v>
      </c>
      <c r="DS46">
        <v>1</v>
      </c>
      <c r="DT46">
        <v>1</v>
      </c>
      <c r="DU46">
        <v>-1</v>
      </c>
      <c r="DV46">
        <v>1</v>
      </c>
      <c r="DW46">
        <v>-1</v>
      </c>
      <c r="DX46">
        <v>1</v>
      </c>
      <c r="DY46">
        <v>1</v>
      </c>
      <c r="DZ46">
        <v>-1</v>
      </c>
      <c r="EA46">
        <v>1</v>
      </c>
      <c r="EB46">
        <v>1</v>
      </c>
      <c r="EC46">
        <v>1</v>
      </c>
      <c r="ED46">
        <v>1</v>
      </c>
      <c r="EE46">
        <v>1</v>
      </c>
      <c r="EF46">
        <v>-1</v>
      </c>
      <c r="EG46">
        <v>1</v>
      </c>
      <c r="EH46">
        <v>1</v>
      </c>
      <c r="EI46">
        <v>1</v>
      </c>
      <c r="EJ46">
        <v>1</v>
      </c>
      <c r="EK46">
        <v>1</v>
      </c>
      <c r="EL46">
        <v>1</v>
      </c>
      <c r="EM46">
        <v>1</v>
      </c>
      <c r="EN46">
        <v>1</v>
      </c>
      <c r="EO46">
        <v>1</v>
      </c>
      <c r="EP46">
        <v>1</v>
      </c>
      <c r="EQ46">
        <v>-1</v>
      </c>
      <c r="ER46">
        <v>-1</v>
      </c>
      <c r="ES46">
        <v>1</v>
      </c>
      <c r="ET46">
        <v>1</v>
      </c>
    </row>
    <row r="47" spans="1:150" x14ac:dyDescent="0.75">
      <c r="B47" t="s">
        <v>384</v>
      </c>
      <c r="C47" t="s">
        <v>383</v>
      </c>
      <c r="D47" t="s">
        <v>136</v>
      </c>
      <c r="E47" s="1" t="s">
        <v>465</v>
      </c>
      <c r="F47" t="s">
        <v>10</v>
      </c>
      <c r="G47" t="s">
        <v>814</v>
      </c>
      <c r="I47">
        <v>1</v>
      </c>
      <c r="J47">
        <v>-1</v>
      </c>
      <c r="K47" s="60" t="s">
        <v>825</v>
      </c>
      <c r="L47">
        <v>-1</v>
      </c>
      <c r="M47">
        <v>-1</v>
      </c>
      <c r="N47">
        <v>-1</v>
      </c>
      <c r="O47">
        <v>1</v>
      </c>
      <c r="P47">
        <v>1</v>
      </c>
      <c r="Q47">
        <v>1</v>
      </c>
      <c r="R47">
        <v>1</v>
      </c>
      <c r="S47">
        <v>1</v>
      </c>
      <c r="T47">
        <v>1</v>
      </c>
      <c r="U47">
        <v>1</v>
      </c>
      <c r="V47">
        <v>1</v>
      </c>
      <c r="W47">
        <v>-1</v>
      </c>
      <c r="X47">
        <v>-1</v>
      </c>
      <c r="Y47">
        <v>-1</v>
      </c>
      <c r="Z47">
        <v>1</v>
      </c>
      <c r="AA47">
        <v>1</v>
      </c>
      <c r="AB47">
        <v>1</v>
      </c>
      <c r="AC47">
        <v>-1</v>
      </c>
      <c r="AD47">
        <v>1</v>
      </c>
      <c r="AE47">
        <v>-1</v>
      </c>
      <c r="AF47">
        <v>1</v>
      </c>
      <c r="AG47">
        <v>1</v>
      </c>
      <c r="AH47">
        <v>1</v>
      </c>
      <c r="AI47">
        <v>-1</v>
      </c>
      <c r="AJ47">
        <v>1</v>
      </c>
      <c r="AK47">
        <v>-1</v>
      </c>
      <c r="AL47">
        <v>1</v>
      </c>
      <c r="AM47">
        <v>1</v>
      </c>
      <c r="AN47">
        <v>1</v>
      </c>
      <c r="AO47">
        <v>-1</v>
      </c>
      <c r="AP47">
        <v>-1</v>
      </c>
      <c r="AQ47">
        <v>-1</v>
      </c>
      <c r="AR47">
        <v>1</v>
      </c>
      <c r="AS47">
        <v>1</v>
      </c>
      <c r="AT47">
        <v>-1</v>
      </c>
      <c r="AU47">
        <v>-1</v>
      </c>
      <c r="AV47">
        <v>1</v>
      </c>
      <c r="AW47">
        <v>1</v>
      </c>
      <c r="AX47">
        <v>1</v>
      </c>
      <c r="AY47">
        <v>1</v>
      </c>
      <c r="AZ47">
        <v>1</v>
      </c>
      <c r="BA47">
        <v>1</v>
      </c>
      <c r="BB47">
        <v>1</v>
      </c>
      <c r="BC47">
        <v>1</v>
      </c>
      <c r="BD47">
        <v>1</v>
      </c>
      <c r="BE47">
        <v>-1</v>
      </c>
      <c r="BF47">
        <v>1</v>
      </c>
      <c r="BG47">
        <v>1</v>
      </c>
      <c r="BH47">
        <v>1</v>
      </c>
      <c r="BI47">
        <v>1</v>
      </c>
      <c r="BJ47">
        <v>-1</v>
      </c>
      <c r="BK47">
        <v>1</v>
      </c>
      <c r="BL47">
        <v>1</v>
      </c>
      <c r="BM47">
        <v>-1</v>
      </c>
      <c r="BN47">
        <v>-1</v>
      </c>
      <c r="BO47">
        <v>1</v>
      </c>
      <c r="BP47">
        <v>-1</v>
      </c>
      <c r="BQ47">
        <v>1</v>
      </c>
      <c r="BR47">
        <v>1</v>
      </c>
      <c r="BS47">
        <v>1</v>
      </c>
      <c r="BT47">
        <v>1</v>
      </c>
      <c r="BU47">
        <v>1</v>
      </c>
      <c r="BV47">
        <v>-1</v>
      </c>
      <c r="BW47" s="60" t="s">
        <v>825</v>
      </c>
      <c r="BX47">
        <v>-1</v>
      </c>
      <c r="BY47">
        <v>1</v>
      </c>
      <c r="BZ47">
        <v>1</v>
      </c>
      <c r="CA47">
        <v>-1</v>
      </c>
      <c r="CB47">
        <v>-1</v>
      </c>
      <c r="CC47">
        <v>-1</v>
      </c>
      <c r="CD47">
        <v>1</v>
      </c>
      <c r="CE47">
        <v>1</v>
      </c>
      <c r="CF47">
        <v>1</v>
      </c>
      <c r="CG47">
        <v>-1</v>
      </c>
      <c r="CH47">
        <v>-1</v>
      </c>
      <c r="CI47">
        <v>-1</v>
      </c>
      <c r="CJ47">
        <v>1</v>
      </c>
      <c r="CK47">
        <v>-1</v>
      </c>
      <c r="CL47">
        <v>1</v>
      </c>
      <c r="CM47">
        <v>1</v>
      </c>
      <c r="CN47">
        <v>1</v>
      </c>
      <c r="CO47">
        <v>1</v>
      </c>
      <c r="CP47">
        <v>1</v>
      </c>
      <c r="CQ47">
        <v>1</v>
      </c>
      <c r="CR47">
        <v>-1</v>
      </c>
      <c r="CS47">
        <v>-1</v>
      </c>
      <c r="CT47">
        <v>1</v>
      </c>
      <c r="CU47">
        <v>1</v>
      </c>
      <c r="CV47">
        <v>1</v>
      </c>
      <c r="CW47">
        <v>1</v>
      </c>
      <c r="CX47">
        <v>-1</v>
      </c>
      <c r="CY47">
        <v>-1</v>
      </c>
      <c r="CZ47">
        <v>-1</v>
      </c>
      <c r="DA47">
        <v>1</v>
      </c>
      <c r="DB47">
        <v>-1</v>
      </c>
      <c r="DC47">
        <v>-1</v>
      </c>
      <c r="DD47">
        <v>-1</v>
      </c>
      <c r="DE47">
        <v>1</v>
      </c>
      <c r="DF47">
        <v>-1</v>
      </c>
      <c r="DG47">
        <v>1</v>
      </c>
      <c r="DH47">
        <v>-1</v>
      </c>
      <c r="DI47">
        <v>1</v>
      </c>
      <c r="DJ47">
        <v>-1</v>
      </c>
      <c r="DK47">
        <v>1</v>
      </c>
      <c r="DL47">
        <v>1</v>
      </c>
      <c r="DM47">
        <v>1</v>
      </c>
      <c r="DN47">
        <v>-1</v>
      </c>
      <c r="DO47">
        <v>1</v>
      </c>
      <c r="DP47">
        <v>1</v>
      </c>
      <c r="DQ47">
        <v>1</v>
      </c>
      <c r="DR47">
        <v>-1</v>
      </c>
      <c r="DS47">
        <v>1</v>
      </c>
      <c r="DT47">
        <v>1</v>
      </c>
      <c r="DU47">
        <v>-1</v>
      </c>
      <c r="DV47">
        <v>1</v>
      </c>
      <c r="DW47">
        <v>-1</v>
      </c>
      <c r="DX47">
        <v>1</v>
      </c>
      <c r="DY47">
        <v>1</v>
      </c>
      <c r="DZ47">
        <v>-1</v>
      </c>
      <c r="EA47">
        <v>1</v>
      </c>
      <c r="EB47">
        <v>1</v>
      </c>
      <c r="EC47">
        <v>1</v>
      </c>
      <c r="ED47">
        <v>1</v>
      </c>
      <c r="EE47">
        <v>1</v>
      </c>
      <c r="EF47">
        <v>-1</v>
      </c>
      <c r="EG47">
        <v>1</v>
      </c>
      <c r="EH47">
        <v>1</v>
      </c>
      <c r="EI47">
        <v>1</v>
      </c>
      <c r="EJ47">
        <v>1</v>
      </c>
      <c r="EK47">
        <v>1</v>
      </c>
      <c r="EL47">
        <v>1</v>
      </c>
      <c r="EM47">
        <v>1</v>
      </c>
      <c r="EN47">
        <v>1</v>
      </c>
      <c r="EO47">
        <v>1</v>
      </c>
      <c r="EP47">
        <v>1</v>
      </c>
      <c r="EQ47">
        <v>-1</v>
      </c>
      <c r="ER47">
        <v>-1</v>
      </c>
      <c r="ES47">
        <v>1</v>
      </c>
      <c r="ET47">
        <v>1</v>
      </c>
    </row>
    <row r="48" spans="1:150" x14ac:dyDescent="0.75">
      <c r="B48" t="s">
        <v>370</v>
      </c>
      <c r="C48" t="s">
        <v>371</v>
      </c>
      <c r="D48" t="s">
        <v>136</v>
      </c>
      <c r="E48" s="1" t="s">
        <v>372</v>
      </c>
      <c r="F48" t="s">
        <v>10</v>
      </c>
      <c r="G48" t="s">
        <v>798</v>
      </c>
      <c r="I48">
        <v>1</v>
      </c>
      <c r="J48">
        <v>-1</v>
      </c>
      <c r="K48">
        <v>-1</v>
      </c>
      <c r="L48">
        <v>-1</v>
      </c>
      <c r="M48">
        <v>-1</v>
      </c>
      <c r="N48">
        <v>-1</v>
      </c>
      <c r="O48">
        <v>1</v>
      </c>
      <c r="P48">
        <v>1</v>
      </c>
      <c r="Q48">
        <v>1</v>
      </c>
      <c r="R48">
        <v>1</v>
      </c>
      <c r="S48">
        <v>1</v>
      </c>
      <c r="T48">
        <v>1</v>
      </c>
      <c r="U48">
        <v>1</v>
      </c>
      <c r="V48">
        <v>1</v>
      </c>
      <c r="W48">
        <v>-1</v>
      </c>
      <c r="X48">
        <v>-1</v>
      </c>
      <c r="Y48">
        <v>-1</v>
      </c>
      <c r="Z48">
        <v>1</v>
      </c>
      <c r="AA48">
        <v>1</v>
      </c>
      <c r="AB48">
        <v>1</v>
      </c>
      <c r="AC48">
        <v>-1</v>
      </c>
      <c r="AD48">
        <v>1</v>
      </c>
      <c r="AE48">
        <v>-1</v>
      </c>
      <c r="AF48" s="60" t="s">
        <v>825</v>
      </c>
      <c r="AG48">
        <v>1</v>
      </c>
      <c r="AH48">
        <v>1</v>
      </c>
      <c r="AI48">
        <v>-1</v>
      </c>
      <c r="AJ48">
        <v>1</v>
      </c>
      <c r="AK48">
        <v>-1</v>
      </c>
      <c r="AL48">
        <v>1</v>
      </c>
      <c r="AM48">
        <v>1</v>
      </c>
      <c r="AN48">
        <v>1</v>
      </c>
      <c r="AO48">
        <v>-1</v>
      </c>
      <c r="AP48">
        <v>-1</v>
      </c>
      <c r="AQ48">
        <v>-1</v>
      </c>
      <c r="AR48">
        <v>1</v>
      </c>
      <c r="AS48">
        <v>1</v>
      </c>
      <c r="AT48">
        <v>-1</v>
      </c>
      <c r="AU48">
        <v>-1</v>
      </c>
      <c r="AV48">
        <v>-1</v>
      </c>
      <c r="AW48" s="60" t="s">
        <v>825</v>
      </c>
      <c r="AX48">
        <v>1</v>
      </c>
      <c r="AY48">
        <v>1</v>
      </c>
      <c r="AZ48">
        <v>1</v>
      </c>
      <c r="BA48">
        <v>1</v>
      </c>
      <c r="BB48">
        <v>1</v>
      </c>
      <c r="BC48">
        <v>1</v>
      </c>
      <c r="BD48">
        <v>1</v>
      </c>
      <c r="BE48">
        <v>-1</v>
      </c>
      <c r="BF48">
        <v>1</v>
      </c>
      <c r="BG48">
        <v>1</v>
      </c>
      <c r="BH48">
        <v>1</v>
      </c>
      <c r="BI48">
        <v>1</v>
      </c>
      <c r="BJ48">
        <v>-1</v>
      </c>
      <c r="BK48">
        <v>1</v>
      </c>
      <c r="BL48">
        <v>1</v>
      </c>
      <c r="BM48">
        <v>-1</v>
      </c>
      <c r="BN48">
        <v>1</v>
      </c>
      <c r="BO48">
        <v>1</v>
      </c>
      <c r="BP48">
        <v>-1</v>
      </c>
      <c r="BQ48">
        <v>1</v>
      </c>
      <c r="BR48">
        <v>1</v>
      </c>
      <c r="BS48">
        <v>1</v>
      </c>
      <c r="BT48">
        <v>1</v>
      </c>
      <c r="BU48">
        <v>1</v>
      </c>
      <c r="BV48">
        <v>-1</v>
      </c>
      <c r="BW48">
        <v>-1</v>
      </c>
      <c r="BX48">
        <v>-1</v>
      </c>
      <c r="BY48">
        <v>1</v>
      </c>
      <c r="BZ48">
        <v>1</v>
      </c>
      <c r="CA48">
        <v>-1</v>
      </c>
      <c r="CB48">
        <v>-1</v>
      </c>
      <c r="CC48">
        <v>-1</v>
      </c>
      <c r="CD48">
        <v>1</v>
      </c>
      <c r="CE48">
        <v>1</v>
      </c>
      <c r="CF48">
        <v>1</v>
      </c>
      <c r="CG48">
        <v>-1</v>
      </c>
      <c r="CH48">
        <v>-1</v>
      </c>
      <c r="CI48">
        <v>-1</v>
      </c>
      <c r="CJ48">
        <v>1</v>
      </c>
      <c r="CK48">
        <v>-1</v>
      </c>
      <c r="CL48">
        <v>1</v>
      </c>
      <c r="CM48">
        <v>1</v>
      </c>
      <c r="CN48">
        <v>1</v>
      </c>
      <c r="CO48">
        <v>1</v>
      </c>
      <c r="CP48">
        <v>1</v>
      </c>
      <c r="CQ48">
        <v>1</v>
      </c>
      <c r="CR48">
        <v>-1</v>
      </c>
      <c r="CS48">
        <v>-1</v>
      </c>
      <c r="CT48">
        <v>1</v>
      </c>
      <c r="CU48">
        <v>1</v>
      </c>
      <c r="CV48">
        <v>1</v>
      </c>
      <c r="CW48">
        <v>-1</v>
      </c>
      <c r="CX48">
        <v>-1</v>
      </c>
      <c r="CY48">
        <v>-1</v>
      </c>
      <c r="CZ48">
        <v>-1</v>
      </c>
      <c r="DA48">
        <v>1</v>
      </c>
      <c r="DB48">
        <v>-1</v>
      </c>
      <c r="DC48">
        <v>-1</v>
      </c>
      <c r="DD48">
        <v>-1</v>
      </c>
      <c r="DE48">
        <v>1</v>
      </c>
      <c r="DF48">
        <v>-1</v>
      </c>
      <c r="DG48">
        <v>1</v>
      </c>
      <c r="DH48">
        <v>-1</v>
      </c>
      <c r="DI48">
        <v>1</v>
      </c>
      <c r="DJ48">
        <v>-1</v>
      </c>
      <c r="DK48">
        <v>1</v>
      </c>
      <c r="DL48">
        <v>1</v>
      </c>
      <c r="DM48">
        <v>1</v>
      </c>
      <c r="DN48">
        <v>-1</v>
      </c>
      <c r="DO48">
        <v>1</v>
      </c>
      <c r="DP48">
        <v>1</v>
      </c>
      <c r="DQ48">
        <v>1</v>
      </c>
      <c r="DR48">
        <v>-1</v>
      </c>
      <c r="DS48">
        <v>1</v>
      </c>
      <c r="DT48">
        <v>1</v>
      </c>
      <c r="DU48">
        <v>-1</v>
      </c>
      <c r="DV48">
        <v>1</v>
      </c>
      <c r="DW48">
        <v>-1</v>
      </c>
      <c r="DX48">
        <v>1</v>
      </c>
      <c r="DY48">
        <v>1</v>
      </c>
      <c r="DZ48">
        <v>-1</v>
      </c>
      <c r="EA48">
        <v>1</v>
      </c>
      <c r="EB48">
        <v>1</v>
      </c>
      <c r="EC48">
        <v>1</v>
      </c>
      <c r="ED48">
        <v>1</v>
      </c>
      <c r="EE48">
        <v>1</v>
      </c>
      <c r="EF48">
        <v>-1</v>
      </c>
      <c r="EG48">
        <v>1</v>
      </c>
      <c r="EH48">
        <v>1</v>
      </c>
      <c r="EI48">
        <v>1</v>
      </c>
      <c r="EJ48">
        <v>1</v>
      </c>
      <c r="EK48">
        <v>-1</v>
      </c>
      <c r="EL48">
        <v>1</v>
      </c>
      <c r="EM48">
        <v>1</v>
      </c>
      <c r="EN48">
        <v>1</v>
      </c>
      <c r="EO48">
        <v>1</v>
      </c>
      <c r="EP48">
        <v>1</v>
      </c>
      <c r="EQ48">
        <v>1</v>
      </c>
      <c r="ER48">
        <v>-1</v>
      </c>
      <c r="ES48">
        <v>1</v>
      </c>
      <c r="ET48">
        <v>1</v>
      </c>
    </row>
    <row r="49" spans="1:150" x14ac:dyDescent="0.75">
      <c r="A49" s="10"/>
      <c r="B49" s="10"/>
      <c r="C49" s="10"/>
      <c r="D49" s="10"/>
      <c r="E49" s="10"/>
      <c r="F49" s="10"/>
      <c r="G49" s="10"/>
      <c r="H49" s="10"/>
      <c r="I49" s="14">
        <f>((SUM(I45:I48)/((COUNT(I45:I48)))))</f>
        <v>1</v>
      </c>
      <c r="J49" s="14">
        <f t="shared" ref="J49:BU49" si="133">((SUM(J45:J48)/((COUNT(J45:J48)))))</f>
        <v>-1</v>
      </c>
      <c r="K49" s="14">
        <f t="shared" si="133"/>
        <v>-1</v>
      </c>
      <c r="L49" s="14">
        <f t="shared" si="133"/>
        <v>-1</v>
      </c>
      <c r="M49" s="14">
        <f t="shared" si="133"/>
        <v>-1</v>
      </c>
      <c r="N49" s="14">
        <f t="shared" si="133"/>
        <v>-1</v>
      </c>
      <c r="O49" s="14">
        <f t="shared" si="133"/>
        <v>1</v>
      </c>
      <c r="P49" s="14">
        <f t="shared" si="133"/>
        <v>1</v>
      </c>
      <c r="Q49" s="14">
        <f t="shared" si="133"/>
        <v>1</v>
      </c>
      <c r="R49" s="14">
        <f t="shared" si="133"/>
        <v>1</v>
      </c>
      <c r="S49" s="14">
        <f t="shared" si="133"/>
        <v>1</v>
      </c>
      <c r="T49" s="14">
        <f t="shared" si="133"/>
        <v>1</v>
      </c>
      <c r="U49" s="14">
        <f t="shared" si="133"/>
        <v>1</v>
      </c>
      <c r="V49" s="14">
        <f t="shared" si="133"/>
        <v>1</v>
      </c>
      <c r="W49" s="14">
        <f t="shared" si="133"/>
        <v>-1</v>
      </c>
      <c r="X49" s="14">
        <f t="shared" si="133"/>
        <v>-1</v>
      </c>
      <c r="Y49" s="14">
        <f t="shared" si="133"/>
        <v>-1</v>
      </c>
      <c r="Z49" s="14">
        <f t="shared" si="133"/>
        <v>1</v>
      </c>
      <c r="AA49" s="14">
        <f t="shared" si="133"/>
        <v>1</v>
      </c>
      <c r="AB49" s="14">
        <f t="shared" si="133"/>
        <v>1</v>
      </c>
      <c r="AC49" s="14">
        <f t="shared" si="133"/>
        <v>-1</v>
      </c>
      <c r="AD49" s="14">
        <f t="shared" si="133"/>
        <v>1</v>
      </c>
      <c r="AE49" s="14">
        <f t="shared" si="133"/>
        <v>-1</v>
      </c>
      <c r="AF49" s="14">
        <f t="shared" si="133"/>
        <v>1</v>
      </c>
      <c r="AG49" s="14">
        <f t="shared" si="133"/>
        <v>1</v>
      </c>
      <c r="AH49" s="14">
        <f t="shared" si="133"/>
        <v>1</v>
      </c>
      <c r="AI49" s="14">
        <f t="shared" si="133"/>
        <v>-1</v>
      </c>
      <c r="AJ49" s="14">
        <f t="shared" si="133"/>
        <v>1</v>
      </c>
      <c r="AK49" s="14">
        <f t="shared" si="133"/>
        <v>-1</v>
      </c>
      <c r="AL49" s="14">
        <f t="shared" si="133"/>
        <v>1</v>
      </c>
      <c r="AM49" s="14">
        <f t="shared" si="133"/>
        <v>1</v>
      </c>
      <c r="AN49" s="14">
        <f t="shared" si="133"/>
        <v>1</v>
      </c>
      <c r="AO49" s="14">
        <f t="shared" si="133"/>
        <v>-1</v>
      </c>
      <c r="AP49" s="14">
        <f t="shared" si="133"/>
        <v>-1</v>
      </c>
      <c r="AQ49" s="14">
        <f t="shared" si="133"/>
        <v>-1</v>
      </c>
      <c r="AR49" s="14">
        <f t="shared" si="133"/>
        <v>1</v>
      </c>
      <c r="AS49" s="14">
        <f t="shared" si="133"/>
        <v>1</v>
      </c>
      <c r="AT49" s="14">
        <f t="shared" si="133"/>
        <v>-1</v>
      </c>
      <c r="AU49" s="14">
        <f t="shared" si="133"/>
        <v>-1</v>
      </c>
      <c r="AV49" s="14">
        <f t="shared" si="133"/>
        <v>-0.33333333333333331</v>
      </c>
      <c r="AW49" s="14">
        <f t="shared" si="133"/>
        <v>1</v>
      </c>
      <c r="AX49" s="14">
        <f t="shared" si="133"/>
        <v>1</v>
      </c>
      <c r="AY49" s="14">
        <f t="shared" si="133"/>
        <v>1</v>
      </c>
      <c r="AZ49" s="14">
        <f t="shared" si="133"/>
        <v>1</v>
      </c>
      <c r="BA49" s="14">
        <f t="shared" si="133"/>
        <v>1</v>
      </c>
      <c r="BB49" s="14">
        <f t="shared" si="133"/>
        <v>1</v>
      </c>
      <c r="BC49" s="14">
        <f t="shared" si="133"/>
        <v>1</v>
      </c>
      <c r="BD49" s="14">
        <f t="shared" si="133"/>
        <v>1</v>
      </c>
      <c r="BE49" s="14">
        <f t="shared" si="133"/>
        <v>-1</v>
      </c>
      <c r="BF49" s="14">
        <f t="shared" si="133"/>
        <v>1</v>
      </c>
      <c r="BG49" s="14">
        <f t="shared" si="133"/>
        <v>1</v>
      </c>
      <c r="BH49" s="14">
        <f t="shared" si="133"/>
        <v>1</v>
      </c>
      <c r="BI49" s="14">
        <f t="shared" si="133"/>
        <v>1</v>
      </c>
      <c r="BJ49" s="14">
        <f t="shared" si="133"/>
        <v>-1</v>
      </c>
      <c r="BK49" s="14">
        <f t="shared" si="133"/>
        <v>1</v>
      </c>
      <c r="BL49" s="14">
        <f t="shared" si="133"/>
        <v>1</v>
      </c>
      <c r="BM49" s="14">
        <f t="shared" si="133"/>
        <v>-1</v>
      </c>
      <c r="BN49" s="14">
        <f t="shared" si="133"/>
        <v>0.33333333333333331</v>
      </c>
      <c r="BO49" s="14">
        <f t="shared" si="133"/>
        <v>1</v>
      </c>
      <c r="BP49" s="14">
        <f t="shared" si="133"/>
        <v>-1</v>
      </c>
      <c r="BQ49" s="14">
        <f t="shared" si="133"/>
        <v>1</v>
      </c>
      <c r="BR49" s="14">
        <f t="shared" si="133"/>
        <v>1</v>
      </c>
      <c r="BS49" s="14">
        <f t="shared" si="133"/>
        <v>1</v>
      </c>
      <c r="BT49" s="14">
        <f t="shared" si="133"/>
        <v>1</v>
      </c>
      <c r="BU49" s="14">
        <f t="shared" si="133"/>
        <v>1</v>
      </c>
      <c r="BV49" s="14">
        <f t="shared" ref="BV49:EG49" si="134">((SUM(BV45:BV48)/((COUNT(BV45:BV48)))))</f>
        <v>-1</v>
      </c>
      <c r="BW49" s="14">
        <f t="shared" si="134"/>
        <v>-1</v>
      </c>
      <c r="BX49" s="14">
        <f t="shared" si="134"/>
        <v>-1</v>
      </c>
      <c r="BY49" s="14">
        <f t="shared" si="134"/>
        <v>1</v>
      </c>
      <c r="BZ49" s="14">
        <f t="shared" si="134"/>
        <v>1</v>
      </c>
      <c r="CA49" s="14">
        <f t="shared" si="134"/>
        <v>-1</v>
      </c>
      <c r="CB49" s="14">
        <f t="shared" si="134"/>
        <v>-0.33333333333333331</v>
      </c>
      <c r="CC49" s="14">
        <f t="shared" si="134"/>
        <v>-0.33333333333333331</v>
      </c>
      <c r="CD49" s="14">
        <f t="shared" si="134"/>
        <v>1</v>
      </c>
      <c r="CE49" s="14">
        <f t="shared" si="134"/>
        <v>1</v>
      </c>
      <c r="CF49" s="14">
        <f t="shared" si="134"/>
        <v>1</v>
      </c>
      <c r="CG49" s="14">
        <f t="shared" si="134"/>
        <v>-0.33333333333333331</v>
      </c>
      <c r="CH49" s="14">
        <f t="shared" si="134"/>
        <v>-1</v>
      </c>
      <c r="CI49" s="14">
        <f t="shared" si="134"/>
        <v>-1</v>
      </c>
      <c r="CJ49" s="14">
        <f t="shared" si="134"/>
        <v>1</v>
      </c>
      <c r="CK49" s="14">
        <f t="shared" si="134"/>
        <v>-1</v>
      </c>
      <c r="CL49" s="14">
        <f t="shared" si="134"/>
        <v>1</v>
      </c>
      <c r="CM49" s="14">
        <f t="shared" si="134"/>
        <v>1</v>
      </c>
      <c r="CN49" s="14">
        <f t="shared" si="134"/>
        <v>1</v>
      </c>
      <c r="CO49" s="14">
        <f t="shared" si="134"/>
        <v>1</v>
      </c>
      <c r="CP49" s="14">
        <f t="shared" si="134"/>
        <v>1</v>
      </c>
      <c r="CQ49" s="14">
        <f t="shared" si="134"/>
        <v>1</v>
      </c>
      <c r="CR49" s="14">
        <f t="shared" si="134"/>
        <v>-0.33333333333333331</v>
      </c>
      <c r="CS49" s="14">
        <f t="shared" si="134"/>
        <v>-1</v>
      </c>
      <c r="CT49" s="14">
        <f t="shared" si="134"/>
        <v>1</v>
      </c>
      <c r="CU49" s="14">
        <f t="shared" si="134"/>
        <v>1</v>
      </c>
      <c r="CV49" s="14">
        <f t="shared" si="134"/>
        <v>1</v>
      </c>
      <c r="CW49" s="14">
        <f t="shared" si="134"/>
        <v>0.33333333333333331</v>
      </c>
      <c r="CX49" s="14">
        <f t="shared" si="134"/>
        <v>-1</v>
      </c>
      <c r="CY49" s="14">
        <f t="shared" si="134"/>
        <v>-1</v>
      </c>
      <c r="CZ49" s="14">
        <f t="shared" si="134"/>
        <v>-1</v>
      </c>
      <c r="DA49" s="14">
        <f t="shared" si="134"/>
        <v>1</v>
      </c>
      <c r="DB49" s="14">
        <f t="shared" si="134"/>
        <v>-1</v>
      </c>
      <c r="DC49" s="14">
        <f t="shared" si="134"/>
        <v>-1</v>
      </c>
      <c r="DD49" s="14">
        <f t="shared" si="134"/>
        <v>-1</v>
      </c>
      <c r="DE49" s="14">
        <f t="shared" si="134"/>
        <v>1</v>
      </c>
      <c r="DF49" s="14">
        <f t="shared" si="134"/>
        <v>-1</v>
      </c>
      <c r="DG49" s="14">
        <f t="shared" si="134"/>
        <v>1</v>
      </c>
      <c r="DH49" s="14">
        <f t="shared" si="134"/>
        <v>-1</v>
      </c>
      <c r="DI49" s="14">
        <f t="shared" si="134"/>
        <v>1</v>
      </c>
      <c r="DJ49" s="14">
        <f t="shared" si="134"/>
        <v>-1</v>
      </c>
      <c r="DK49" s="14">
        <f t="shared" si="134"/>
        <v>1</v>
      </c>
      <c r="DL49" s="14">
        <f t="shared" si="134"/>
        <v>1</v>
      </c>
      <c r="DM49" s="14">
        <f t="shared" si="134"/>
        <v>1</v>
      </c>
      <c r="DN49" s="14">
        <f t="shared" si="134"/>
        <v>-1</v>
      </c>
      <c r="DO49" s="14">
        <f t="shared" si="134"/>
        <v>1</v>
      </c>
      <c r="DP49" s="14">
        <f t="shared" si="134"/>
        <v>1</v>
      </c>
      <c r="DQ49" s="14">
        <f t="shared" si="134"/>
        <v>1</v>
      </c>
      <c r="DR49" s="14">
        <f t="shared" si="134"/>
        <v>-1</v>
      </c>
      <c r="DS49" s="14">
        <f t="shared" si="134"/>
        <v>1</v>
      </c>
      <c r="DT49" s="14">
        <f t="shared" si="134"/>
        <v>1</v>
      </c>
      <c r="DU49" s="14">
        <f t="shared" si="134"/>
        <v>-1</v>
      </c>
      <c r="DV49" s="14">
        <f t="shared" si="134"/>
        <v>1</v>
      </c>
      <c r="DW49" s="14">
        <f t="shared" si="134"/>
        <v>-1</v>
      </c>
      <c r="DX49" s="14">
        <f t="shared" si="134"/>
        <v>1</v>
      </c>
      <c r="DY49" s="14">
        <f t="shared" si="134"/>
        <v>1</v>
      </c>
      <c r="DZ49" s="14">
        <f t="shared" si="134"/>
        <v>-1</v>
      </c>
      <c r="EA49" s="14">
        <f t="shared" si="134"/>
        <v>1</v>
      </c>
      <c r="EB49" s="14">
        <f t="shared" si="134"/>
        <v>1</v>
      </c>
      <c r="EC49" s="14">
        <f t="shared" si="134"/>
        <v>1</v>
      </c>
      <c r="ED49" s="14">
        <f t="shared" si="134"/>
        <v>1</v>
      </c>
      <c r="EE49" s="14">
        <f t="shared" si="134"/>
        <v>1</v>
      </c>
      <c r="EF49" s="14">
        <f t="shared" si="134"/>
        <v>-1</v>
      </c>
      <c r="EG49" s="14">
        <f t="shared" si="134"/>
        <v>1</v>
      </c>
      <c r="EH49" s="14">
        <f t="shared" ref="EH49:ET49" si="135">((SUM(EH45:EH48)/((COUNT(EH45:EH48)))))</f>
        <v>1</v>
      </c>
      <c r="EI49" s="14">
        <f t="shared" si="135"/>
        <v>1</v>
      </c>
      <c r="EJ49" s="14">
        <f t="shared" si="135"/>
        <v>1</v>
      </c>
      <c r="EK49" s="14">
        <f t="shared" si="135"/>
        <v>0.33333333333333331</v>
      </c>
      <c r="EL49" s="14">
        <f t="shared" si="135"/>
        <v>1</v>
      </c>
      <c r="EM49" s="14">
        <f t="shared" si="135"/>
        <v>1</v>
      </c>
      <c r="EN49" s="14">
        <f t="shared" si="135"/>
        <v>1</v>
      </c>
      <c r="EO49" s="14">
        <f t="shared" si="135"/>
        <v>1</v>
      </c>
      <c r="EP49" s="14">
        <f t="shared" si="135"/>
        <v>1</v>
      </c>
      <c r="EQ49" s="14">
        <f t="shared" si="135"/>
        <v>-0.33333333333333331</v>
      </c>
      <c r="ER49" s="14">
        <f t="shared" si="135"/>
        <v>-1</v>
      </c>
      <c r="ES49" s="14">
        <f t="shared" si="135"/>
        <v>1</v>
      </c>
      <c r="ET49" s="14">
        <f t="shared" si="135"/>
        <v>1</v>
      </c>
    </row>
    <row r="50" spans="1:150" s="34" customFormat="1" x14ac:dyDescent="0.75">
      <c r="A50" s="33"/>
      <c r="B50" s="33"/>
      <c r="C50" s="33"/>
      <c r="D50" s="33"/>
      <c r="E50" s="33"/>
      <c r="F50" s="33"/>
      <c r="G50" s="33"/>
      <c r="H50" s="33"/>
      <c r="I50" s="32">
        <f>SUM(I45:I48)</f>
        <v>3</v>
      </c>
      <c r="J50" s="32">
        <f t="shared" ref="J50:BU50" si="136">SUM(J45:J48)</f>
        <v>-3</v>
      </c>
      <c r="K50" s="32">
        <f t="shared" si="136"/>
        <v>-1</v>
      </c>
      <c r="L50" s="32">
        <f t="shared" si="136"/>
        <v>-3</v>
      </c>
      <c r="M50" s="32">
        <f t="shared" si="136"/>
        <v>-3</v>
      </c>
      <c r="N50" s="32">
        <f t="shared" si="136"/>
        <v>-3</v>
      </c>
      <c r="O50" s="32">
        <f t="shared" si="136"/>
        <v>3</v>
      </c>
      <c r="P50" s="32">
        <f t="shared" si="136"/>
        <v>3</v>
      </c>
      <c r="Q50" s="32">
        <f t="shared" si="136"/>
        <v>3</v>
      </c>
      <c r="R50" s="32">
        <f t="shared" si="136"/>
        <v>3</v>
      </c>
      <c r="S50" s="32">
        <f t="shared" si="136"/>
        <v>3</v>
      </c>
      <c r="T50" s="32">
        <f t="shared" si="136"/>
        <v>3</v>
      </c>
      <c r="U50" s="32">
        <f t="shared" si="136"/>
        <v>3</v>
      </c>
      <c r="V50" s="32">
        <f t="shared" si="136"/>
        <v>3</v>
      </c>
      <c r="W50" s="32">
        <f t="shared" si="136"/>
        <v>-3</v>
      </c>
      <c r="X50" s="32">
        <f t="shared" si="136"/>
        <v>-3</v>
      </c>
      <c r="Y50" s="32">
        <f t="shared" si="136"/>
        <v>-3</v>
      </c>
      <c r="Z50" s="32">
        <f t="shared" si="136"/>
        <v>3</v>
      </c>
      <c r="AA50" s="32">
        <f t="shared" si="136"/>
        <v>3</v>
      </c>
      <c r="AB50" s="32">
        <f t="shared" si="136"/>
        <v>3</v>
      </c>
      <c r="AC50" s="32">
        <f t="shared" si="136"/>
        <v>-3</v>
      </c>
      <c r="AD50" s="32">
        <f t="shared" si="136"/>
        <v>3</v>
      </c>
      <c r="AE50" s="32">
        <f t="shared" si="136"/>
        <v>-3</v>
      </c>
      <c r="AF50" s="32">
        <f t="shared" si="136"/>
        <v>2</v>
      </c>
      <c r="AG50" s="32">
        <f t="shared" si="136"/>
        <v>3</v>
      </c>
      <c r="AH50" s="32">
        <f t="shared" si="136"/>
        <v>3</v>
      </c>
      <c r="AI50" s="32">
        <f t="shared" si="136"/>
        <v>-3</v>
      </c>
      <c r="AJ50" s="32">
        <f t="shared" si="136"/>
        <v>3</v>
      </c>
      <c r="AK50" s="32">
        <f t="shared" si="136"/>
        <v>-3</v>
      </c>
      <c r="AL50" s="32">
        <f t="shared" si="136"/>
        <v>3</v>
      </c>
      <c r="AM50" s="32">
        <f t="shared" si="136"/>
        <v>3</v>
      </c>
      <c r="AN50" s="32">
        <f t="shared" si="136"/>
        <v>3</v>
      </c>
      <c r="AO50" s="32">
        <f t="shared" si="136"/>
        <v>-3</v>
      </c>
      <c r="AP50" s="32">
        <f t="shared" si="136"/>
        <v>-3</v>
      </c>
      <c r="AQ50" s="32">
        <f t="shared" si="136"/>
        <v>-3</v>
      </c>
      <c r="AR50" s="32">
        <f t="shared" si="136"/>
        <v>3</v>
      </c>
      <c r="AS50" s="32">
        <f t="shared" si="136"/>
        <v>3</v>
      </c>
      <c r="AT50" s="32">
        <f t="shared" si="136"/>
        <v>-3</v>
      </c>
      <c r="AU50" s="32">
        <f t="shared" si="136"/>
        <v>-3</v>
      </c>
      <c r="AV50" s="32">
        <f t="shared" si="136"/>
        <v>-1</v>
      </c>
      <c r="AW50" s="32">
        <f t="shared" si="136"/>
        <v>2</v>
      </c>
      <c r="AX50" s="32">
        <f t="shared" si="136"/>
        <v>3</v>
      </c>
      <c r="AY50" s="32">
        <f t="shared" si="136"/>
        <v>3</v>
      </c>
      <c r="AZ50" s="32">
        <f t="shared" si="136"/>
        <v>3</v>
      </c>
      <c r="BA50" s="32">
        <f t="shared" si="136"/>
        <v>3</v>
      </c>
      <c r="BB50" s="32">
        <f t="shared" si="136"/>
        <v>3</v>
      </c>
      <c r="BC50" s="32">
        <f t="shared" si="136"/>
        <v>3</v>
      </c>
      <c r="BD50" s="32">
        <f t="shared" si="136"/>
        <v>3</v>
      </c>
      <c r="BE50" s="32">
        <f t="shared" si="136"/>
        <v>-3</v>
      </c>
      <c r="BF50" s="32">
        <f t="shared" si="136"/>
        <v>3</v>
      </c>
      <c r="BG50" s="32">
        <f t="shared" si="136"/>
        <v>3</v>
      </c>
      <c r="BH50" s="32">
        <f t="shared" si="136"/>
        <v>3</v>
      </c>
      <c r="BI50" s="32">
        <f t="shared" si="136"/>
        <v>3</v>
      </c>
      <c r="BJ50" s="32">
        <f t="shared" si="136"/>
        <v>-3</v>
      </c>
      <c r="BK50" s="32">
        <f t="shared" si="136"/>
        <v>3</v>
      </c>
      <c r="BL50" s="32">
        <f t="shared" si="136"/>
        <v>3</v>
      </c>
      <c r="BM50" s="32">
        <f t="shared" si="136"/>
        <v>-3</v>
      </c>
      <c r="BN50" s="32">
        <f t="shared" si="136"/>
        <v>1</v>
      </c>
      <c r="BO50" s="32">
        <f t="shared" si="136"/>
        <v>3</v>
      </c>
      <c r="BP50" s="32">
        <f t="shared" si="136"/>
        <v>-3</v>
      </c>
      <c r="BQ50" s="32">
        <f t="shared" si="136"/>
        <v>3</v>
      </c>
      <c r="BR50" s="32">
        <f t="shared" si="136"/>
        <v>3</v>
      </c>
      <c r="BS50" s="32">
        <f t="shared" si="136"/>
        <v>3</v>
      </c>
      <c r="BT50" s="32">
        <f t="shared" si="136"/>
        <v>3</v>
      </c>
      <c r="BU50" s="32">
        <f t="shared" si="136"/>
        <v>3</v>
      </c>
      <c r="BV50" s="32">
        <f t="shared" ref="BV50:EG50" si="137">SUM(BV45:BV48)</f>
        <v>-3</v>
      </c>
      <c r="BW50" s="32">
        <f t="shared" si="137"/>
        <v>-1</v>
      </c>
      <c r="BX50" s="32">
        <f t="shared" si="137"/>
        <v>-3</v>
      </c>
      <c r="BY50" s="32">
        <f t="shared" si="137"/>
        <v>3</v>
      </c>
      <c r="BZ50" s="32">
        <f t="shared" si="137"/>
        <v>3</v>
      </c>
      <c r="CA50" s="32">
        <f t="shared" si="137"/>
        <v>-3</v>
      </c>
      <c r="CB50" s="32">
        <f t="shared" si="137"/>
        <v>-1</v>
      </c>
      <c r="CC50" s="32">
        <f t="shared" si="137"/>
        <v>-1</v>
      </c>
      <c r="CD50" s="32">
        <f t="shared" si="137"/>
        <v>3</v>
      </c>
      <c r="CE50" s="32">
        <f t="shared" si="137"/>
        <v>3</v>
      </c>
      <c r="CF50" s="32">
        <f t="shared" si="137"/>
        <v>3</v>
      </c>
      <c r="CG50" s="32">
        <f t="shared" si="137"/>
        <v>-1</v>
      </c>
      <c r="CH50" s="32">
        <f t="shared" si="137"/>
        <v>-3</v>
      </c>
      <c r="CI50" s="32">
        <f t="shared" si="137"/>
        <v>-3</v>
      </c>
      <c r="CJ50" s="32">
        <f t="shared" si="137"/>
        <v>3</v>
      </c>
      <c r="CK50" s="32">
        <f t="shared" si="137"/>
        <v>-3</v>
      </c>
      <c r="CL50" s="32">
        <f t="shared" si="137"/>
        <v>3</v>
      </c>
      <c r="CM50" s="32">
        <f t="shared" si="137"/>
        <v>3</v>
      </c>
      <c r="CN50" s="32">
        <f t="shared" si="137"/>
        <v>3</v>
      </c>
      <c r="CO50" s="32">
        <f t="shared" si="137"/>
        <v>3</v>
      </c>
      <c r="CP50" s="32">
        <f t="shared" si="137"/>
        <v>3</v>
      </c>
      <c r="CQ50" s="32">
        <f t="shared" si="137"/>
        <v>3</v>
      </c>
      <c r="CR50" s="32">
        <f t="shared" si="137"/>
        <v>-1</v>
      </c>
      <c r="CS50" s="32">
        <f t="shared" si="137"/>
        <v>-3</v>
      </c>
      <c r="CT50" s="32">
        <f t="shared" si="137"/>
        <v>3</v>
      </c>
      <c r="CU50" s="32">
        <f t="shared" si="137"/>
        <v>3</v>
      </c>
      <c r="CV50" s="32">
        <f t="shared" si="137"/>
        <v>3</v>
      </c>
      <c r="CW50" s="32">
        <f t="shared" si="137"/>
        <v>1</v>
      </c>
      <c r="CX50" s="32">
        <f t="shared" si="137"/>
        <v>-3</v>
      </c>
      <c r="CY50" s="32">
        <f t="shared" si="137"/>
        <v>-3</v>
      </c>
      <c r="CZ50" s="32">
        <f t="shared" si="137"/>
        <v>-3</v>
      </c>
      <c r="DA50" s="32">
        <f t="shared" si="137"/>
        <v>3</v>
      </c>
      <c r="DB50" s="32">
        <f t="shared" si="137"/>
        <v>-3</v>
      </c>
      <c r="DC50" s="32">
        <f t="shared" si="137"/>
        <v>-3</v>
      </c>
      <c r="DD50" s="32">
        <f t="shared" si="137"/>
        <v>-3</v>
      </c>
      <c r="DE50" s="32">
        <f t="shared" si="137"/>
        <v>3</v>
      </c>
      <c r="DF50" s="32">
        <f t="shared" si="137"/>
        <v>-3</v>
      </c>
      <c r="DG50" s="32">
        <f t="shared" si="137"/>
        <v>3</v>
      </c>
      <c r="DH50" s="32">
        <f t="shared" si="137"/>
        <v>-3</v>
      </c>
      <c r="DI50" s="32">
        <f t="shared" si="137"/>
        <v>3</v>
      </c>
      <c r="DJ50" s="32">
        <f t="shared" si="137"/>
        <v>-3</v>
      </c>
      <c r="DK50" s="32">
        <f t="shared" si="137"/>
        <v>3</v>
      </c>
      <c r="DL50" s="32">
        <f t="shared" si="137"/>
        <v>3</v>
      </c>
      <c r="DM50" s="32">
        <f t="shared" si="137"/>
        <v>3</v>
      </c>
      <c r="DN50" s="32">
        <f t="shared" si="137"/>
        <v>-3</v>
      </c>
      <c r="DO50" s="32">
        <f t="shared" si="137"/>
        <v>3</v>
      </c>
      <c r="DP50" s="32">
        <f t="shared" si="137"/>
        <v>3</v>
      </c>
      <c r="DQ50" s="32">
        <f t="shared" si="137"/>
        <v>3</v>
      </c>
      <c r="DR50" s="32">
        <f t="shared" si="137"/>
        <v>-3</v>
      </c>
      <c r="DS50" s="32">
        <f t="shared" si="137"/>
        <v>3</v>
      </c>
      <c r="DT50" s="32">
        <f t="shared" si="137"/>
        <v>3</v>
      </c>
      <c r="DU50" s="32">
        <f t="shared" si="137"/>
        <v>-3</v>
      </c>
      <c r="DV50" s="32">
        <f t="shared" si="137"/>
        <v>3</v>
      </c>
      <c r="DW50" s="32">
        <f t="shared" si="137"/>
        <v>-3</v>
      </c>
      <c r="DX50" s="32">
        <f t="shared" si="137"/>
        <v>3</v>
      </c>
      <c r="DY50" s="32">
        <f t="shared" si="137"/>
        <v>3</v>
      </c>
      <c r="DZ50" s="32">
        <f t="shared" si="137"/>
        <v>-3</v>
      </c>
      <c r="EA50" s="32">
        <f t="shared" si="137"/>
        <v>3</v>
      </c>
      <c r="EB50" s="32">
        <f t="shared" si="137"/>
        <v>3</v>
      </c>
      <c r="EC50" s="32">
        <f t="shared" si="137"/>
        <v>3</v>
      </c>
      <c r="ED50" s="32">
        <f t="shared" si="137"/>
        <v>3</v>
      </c>
      <c r="EE50" s="32">
        <f t="shared" si="137"/>
        <v>3</v>
      </c>
      <c r="EF50" s="32">
        <f t="shared" si="137"/>
        <v>-3</v>
      </c>
      <c r="EG50" s="32">
        <f t="shared" si="137"/>
        <v>3</v>
      </c>
      <c r="EH50" s="32">
        <f t="shared" ref="EH50:ET50" si="138">SUM(EH45:EH48)</f>
        <v>3</v>
      </c>
      <c r="EI50" s="32">
        <f t="shared" si="138"/>
        <v>3</v>
      </c>
      <c r="EJ50" s="32">
        <f t="shared" si="138"/>
        <v>3</v>
      </c>
      <c r="EK50" s="32">
        <f t="shared" si="138"/>
        <v>1</v>
      </c>
      <c r="EL50" s="32">
        <f t="shared" si="138"/>
        <v>3</v>
      </c>
      <c r="EM50" s="32">
        <f t="shared" si="138"/>
        <v>3</v>
      </c>
      <c r="EN50" s="32">
        <f t="shared" si="138"/>
        <v>3</v>
      </c>
      <c r="EO50" s="32">
        <f t="shared" si="138"/>
        <v>3</v>
      </c>
      <c r="EP50" s="32">
        <f t="shared" si="138"/>
        <v>3</v>
      </c>
      <c r="EQ50" s="32">
        <f t="shared" si="138"/>
        <v>-1</v>
      </c>
      <c r="ER50" s="32">
        <f t="shared" si="138"/>
        <v>-3</v>
      </c>
      <c r="ES50" s="32">
        <f t="shared" si="138"/>
        <v>3</v>
      </c>
      <c r="ET50" s="32">
        <f t="shared" si="138"/>
        <v>3</v>
      </c>
    </row>
    <row r="51" spans="1:150" s="34" customFormat="1" x14ac:dyDescent="0.75">
      <c r="A51" s="33"/>
      <c r="B51" s="33"/>
      <c r="C51" s="33"/>
      <c r="D51" s="33"/>
      <c r="E51" s="33"/>
      <c r="F51" s="33"/>
      <c r="G51" s="33"/>
      <c r="H51" s="33"/>
      <c r="I51" s="32">
        <f>COUNT(I45:I48)</f>
        <v>3</v>
      </c>
      <c r="J51" s="32">
        <f t="shared" ref="J51:BU51" si="139">COUNT(J45:J48)</f>
        <v>3</v>
      </c>
      <c r="K51" s="32">
        <f t="shared" si="139"/>
        <v>1</v>
      </c>
      <c r="L51" s="32">
        <f t="shared" si="139"/>
        <v>3</v>
      </c>
      <c r="M51" s="32">
        <f t="shared" si="139"/>
        <v>3</v>
      </c>
      <c r="N51" s="32">
        <f t="shared" si="139"/>
        <v>3</v>
      </c>
      <c r="O51" s="32">
        <f t="shared" si="139"/>
        <v>3</v>
      </c>
      <c r="P51" s="32">
        <f t="shared" si="139"/>
        <v>3</v>
      </c>
      <c r="Q51" s="32">
        <f t="shared" si="139"/>
        <v>3</v>
      </c>
      <c r="R51" s="32">
        <f t="shared" si="139"/>
        <v>3</v>
      </c>
      <c r="S51" s="32">
        <f t="shared" si="139"/>
        <v>3</v>
      </c>
      <c r="T51" s="32">
        <f t="shared" si="139"/>
        <v>3</v>
      </c>
      <c r="U51" s="32">
        <f t="shared" si="139"/>
        <v>3</v>
      </c>
      <c r="V51" s="32">
        <f t="shared" si="139"/>
        <v>3</v>
      </c>
      <c r="W51" s="32">
        <f t="shared" si="139"/>
        <v>3</v>
      </c>
      <c r="X51" s="32">
        <f t="shared" si="139"/>
        <v>3</v>
      </c>
      <c r="Y51" s="32">
        <f t="shared" si="139"/>
        <v>3</v>
      </c>
      <c r="Z51" s="32">
        <f t="shared" si="139"/>
        <v>3</v>
      </c>
      <c r="AA51" s="32">
        <f t="shared" si="139"/>
        <v>3</v>
      </c>
      <c r="AB51" s="32">
        <f t="shared" si="139"/>
        <v>3</v>
      </c>
      <c r="AC51" s="32">
        <f t="shared" si="139"/>
        <v>3</v>
      </c>
      <c r="AD51" s="32">
        <f t="shared" si="139"/>
        <v>3</v>
      </c>
      <c r="AE51" s="32">
        <f t="shared" si="139"/>
        <v>3</v>
      </c>
      <c r="AF51" s="32">
        <f t="shared" si="139"/>
        <v>2</v>
      </c>
      <c r="AG51" s="32">
        <f t="shared" si="139"/>
        <v>3</v>
      </c>
      <c r="AH51" s="32">
        <f t="shared" si="139"/>
        <v>3</v>
      </c>
      <c r="AI51" s="32">
        <f t="shared" si="139"/>
        <v>3</v>
      </c>
      <c r="AJ51" s="32">
        <f t="shared" si="139"/>
        <v>3</v>
      </c>
      <c r="AK51" s="32">
        <f t="shared" si="139"/>
        <v>3</v>
      </c>
      <c r="AL51" s="32">
        <f t="shared" si="139"/>
        <v>3</v>
      </c>
      <c r="AM51" s="32">
        <f t="shared" si="139"/>
        <v>3</v>
      </c>
      <c r="AN51" s="32">
        <f t="shared" si="139"/>
        <v>3</v>
      </c>
      <c r="AO51" s="32">
        <f t="shared" si="139"/>
        <v>3</v>
      </c>
      <c r="AP51" s="32">
        <f t="shared" si="139"/>
        <v>3</v>
      </c>
      <c r="AQ51" s="32">
        <f t="shared" si="139"/>
        <v>3</v>
      </c>
      <c r="AR51" s="32">
        <f t="shared" si="139"/>
        <v>3</v>
      </c>
      <c r="AS51" s="32">
        <f t="shared" si="139"/>
        <v>3</v>
      </c>
      <c r="AT51" s="32">
        <f t="shared" si="139"/>
        <v>3</v>
      </c>
      <c r="AU51" s="32">
        <f t="shared" si="139"/>
        <v>3</v>
      </c>
      <c r="AV51" s="32">
        <f t="shared" si="139"/>
        <v>3</v>
      </c>
      <c r="AW51" s="32">
        <f t="shared" si="139"/>
        <v>2</v>
      </c>
      <c r="AX51" s="32">
        <f t="shared" si="139"/>
        <v>3</v>
      </c>
      <c r="AY51" s="32">
        <f t="shared" si="139"/>
        <v>3</v>
      </c>
      <c r="AZ51" s="32">
        <f t="shared" si="139"/>
        <v>3</v>
      </c>
      <c r="BA51" s="32">
        <f t="shared" si="139"/>
        <v>3</v>
      </c>
      <c r="BB51" s="32">
        <f t="shared" si="139"/>
        <v>3</v>
      </c>
      <c r="BC51" s="32">
        <f t="shared" si="139"/>
        <v>3</v>
      </c>
      <c r="BD51" s="32">
        <f t="shared" si="139"/>
        <v>3</v>
      </c>
      <c r="BE51" s="32">
        <f t="shared" si="139"/>
        <v>3</v>
      </c>
      <c r="BF51" s="32">
        <f t="shared" si="139"/>
        <v>3</v>
      </c>
      <c r="BG51" s="32">
        <f t="shared" si="139"/>
        <v>3</v>
      </c>
      <c r="BH51" s="32">
        <f t="shared" si="139"/>
        <v>3</v>
      </c>
      <c r="BI51" s="32">
        <f t="shared" si="139"/>
        <v>3</v>
      </c>
      <c r="BJ51" s="32">
        <f t="shared" si="139"/>
        <v>3</v>
      </c>
      <c r="BK51" s="32">
        <f t="shared" si="139"/>
        <v>3</v>
      </c>
      <c r="BL51" s="32">
        <f t="shared" si="139"/>
        <v>3</v>
      </c>
      <c r="BM51" s="32">
        <f t="shared" si="139"/>
        <v>3</v>
      </c>
      <c r="BN51" s="32">
        <f t="shared" si="139"/>
        <v>3</v>
      </c>
      <c r="BO51" s="32">
        <f t="shared" si="139"/>
        <v>3</v>
      </c>
      <c r="BP51" s="32">
        <f t="shared" si="139"/>
        <v>3</v>
      </c>
      <c r="BQ51" s="32">
        <f t="shared" si="139"/>
        <v>3</v>
      </c>
      <c r="BR51" s="32">
        <f t="shared" si="139"/>
        <v>3</v>
      </c>
      <c r="BS51" s="32">
        <f t="shared" si="139"/>
        <v>3</v>
      </c>
      <c r="BT51" s="32">
        <f t="shared" si="139"/>
        <v>3</v>
      </c>
      <c r="BU51" s="32">
        <f t="shared" si="139"/>
        <v>3</v>
      </c>
      <c r="BV51" s="32">
        <f t="shared" ref="BV51:EG51" si="140">COUNT(BV45:BV48)</f>
        <v>3</v>
      </c>
      <c r="BW51" s="32">
        <f t="shared" si="140"/>
        <v>1</v>
      </c>
      <c r="BX51" s="32">
        <f t="shared" si="140"/>
        <v>3</v>
      </c>
      <c r="BY51" s="32">
        <f t="shared" si="140"/>
        <v>3</v>
      </c>
      <c r="BZ51" s="32">
        <f t="shared" si="140"/>
        <v>3</v>
      </c>
      <c r="CA51" s="32">
        <f t="shared" si="140"/>
        <v>3</v>
      </c>
      <c r="CB51" s="32">
        <f t="shared" si="140"/>
        <v>3</v>
      </c>
      <c r="CC51" s="32">
        <f t="shared" si="140"/>
        <v>3</v>
      </c>
      <c r="CD51" s="32">
        <f t="shared" si="140"/>
        <v>3</v>
      </c>
      <c r="CE51" s="32">
        <f t="shared" si="140"/>
        <v>3</v>
      </c>
      <c r="CF51" s="32">
        <f t="shared" si="140"/>
        <v>3</v>
      </c>
      <c r="CG51" s="32">
        <f t="shared" si="140"/>
        <v>3</v>
      </c>
      <c r="CH51" s="32">
        <f t="shared" si="140"/>
        <v>3</v>
      </c>
      <c r="CI51" s="32">
        <f t="shared" si="140"/>
        <v>3</v>
      </c>
      <c r="CJ51" s="32">
        <f t="shared" si="140"/>
        <v>3</v>
      </c>
      <c r="CK51" s="32">
        <f t="shared" si="140"/>
        <v>3</v>
      </c>
      <c r="CL51" s="32">
        <f t="shared" si="140"/>
        <v>3</v>
      </c>
      <c r="CM51" s="32">
        <f t="shared" si="140"/>
        <v>3</v>
      </c>
      <c r="CN51" s="32">
        <f t="shared" si="140"/>
        <v>3</v>
      </c>
      <c r="CO51" s="32">
        <f t="shared" si="140"/>
        <v>3</v>
      </c>
      <c r="CP51" s="32">
        <f t="shared" si="140"/>
        <v>3</v>
      </c>
      <c r="CQ51" s="32">
        <f t="shared" si="140"/>
        <v>3</v>
      </c>
      <c r="CR51" s="32">
        <f t="shared" si="140"/>
        <v>3</v>
      </c>
      <c r="CS51" s="32">
        <f t="shared" si="140"/>
        <v>3</v>
      </c>
      <c r="CT51" s="32">
        <f t="shared" si="140"/>
        <v>3</v>
      </c>
      <c r="CU51" s="32">
        <f t="shared" si="140"/>
        <v>3</v>
      </c>
      <c r="CV51" s="32">
        <f t="shared" si="140"/>
        <v>3</v>
      </c>
      <c r="CW51" s="32">
        <f t="shared" si="140"/>
        <v>3</v>
      </c>
      <c r="CX51" s="32">
        <f t="shared" si="140"/>
        <v>3</v>
      </c>
      <c r="CY51" s="32">
        <f t="shared" si="140"/>
        <v>3</v>
      </c>
      <c r="CZ51" s="32">
        <f t="shared" si="140"/>
        <v>3</v>
      </c>
      <c r="DA51" s="32">
        <f t="shared" si="140"/>
        <v>3</v>
      </c>
      <c r="DB51" s="32">
        <f t="shared" si="140"/>
        <v>3</v>
      </c>
      <c r="DC51" s="32">
        <f t="shared" si="140"/>
        <v>3</v>
      </c>
      <c r="DD51" s="32">
        <f t="shared" si="140"/>
        <v>3</v>
      </c>
      <c r="DE51" s="32">
        <f t="shared" si="140"/>
        <v>3</v>
      </c>
      <c r="DF51" s="32">
        <f t="shared" si="140"/>
        <v>3</v>
      </c>
      <c r="DG51" s="32">
        <f t="shared" si="140"/>
        <v>3</v>
      </c>
      <c r="DH51" s="32">
        <f t="shared" si="140"/>
        <v>3</v>
      </c>
      <c r="DI51" s="32">
        <f t="shared" si="140"/>
        <v>3</v>
      </c>
      <c r="DJ51" s="32">
        <f t="shared" si="140"/>
        <v>3</v>
      </c>
      <c r="DK51" s="32">
        <f t="shared" si="140"/>
        <v>3</v>
      </c>
      <c r="DL51" s="32">
        <f t="shared" si="140"/>
        <v>3</v>
      </c>
      <c r="DM51" s="32">
        <f t="shared" si="140"/>
        <v>3</v>
      </c>
      <c r="DN51" s="32">
        <f t="shared" si="140"/>
        <v>3</v>
      </c>
      <c r="DO51" s="32">
        <f t="shared" si="140"/>
        <v>3</v>
      </c>
      <c r="DP51" s="32">
        <f t="shared" si="140"/>
        <v>3</v>
      </c>
      <c r="DQ51" s="32">
        <f t="shared" si="140"/>
        <v>3</v>
      </c>
      <c r="DR51" s="32">
        <f t="shared" si="140"/>
        <v>3</v>
      </c>
      <c r="DS51" s="32">
        <f t="shared" si="140"/>
        <v>3</v>
      </c>
      <c r="DT51" s="32">
        <f t="shared" si="140"/>
        <v>3</v>
      </c>
      <c r="DU51" s="32">
        <f t="shared" si="140"/>
        <v>3</v>
      </c>
      <c r="DV51" s="32">
        <f t="shared" si="140"/>
        <v>3</v>
      </c>
      <c r="DW51" s="32">
        <f t="shared" si="140"/>
        <v>3</v>
      </c>
      <c r="DX51" s="32">
        <f t="shared" si="140"/>
        <v>3</v>
      </c>
      <c r="DY51" s="32">
        <f t="shared" si="140"/>
        <v>3</v>
      </c>
      <c r="DZ51" s="32">
        <f t="shared" si="140"/>
        <v>3</v>
      </c>
      <c r="EA51" s="32">
        <f t="shared" si="140"/>
        <v>3</v>
      </c>
      <c r="EB51" s="32">
        <f t="shared" si="140"/>
        <v>3</v>
      </c>
      <c r="EC51" s="32">
        <f t="shared" si="140"/>
        <v>3</v>
      </c>
      <c r="ED51" s="32">
        <f t="shared" si="140"/>
        <v>3</v>
      </c>
      <c r="EE51" s="32">
        <f t="shared" si="140"/>
        <v>3</v>
      </c>
      <c r="EF51" s="32">
        <f t="shared" si="140"/>
        <v>3</v>
      </c>
      <c r="EG51" s="32">
        <f t="shared" si="140"/>
        <v>3</v>
      </c>
      <c r="EH51" s="32">
        <f t="shared" ref="EH51:ET51" si="141">COUNT(EH45:EH48)</f>
        <v>3</v>
      </c>
      <c r="EI51" s="32">
        <f t="shared" si="141"/>
        <v>3</v>
      </c>
      <c r="EJ51" s="32">
        <f t="shared" si="141"/>
        <v>3</v>
      </c>
      <c r="EK51" s="32">
        <f t="shared" si="141"/>
        <v>3</v>
      </c>
      <c r="EL51" s="32">
        <f t="shared" si="141"/>
        <v>3</v>
      </c>
      <c r="EM51" s="32">
        <f t="shared" si="141"/>
        <v>3</v>
      </c>
      <c r="EN51" s="32">
        <f t="shared" si="141"/>
        <v>3</v>
      </c>
      <c r="EO51" s="32">
        <f t="shared" si="141"/>
        <v>3</v>
      </c>
      <c r="EP51" s="32">
        <f t="shared" si="141"/>
        <v>3</v>
      </c>
      <c r="EQ51" s="32">
        <f t="shared" si="141"/>
        <v>3</v>
      </c>
      <c r="ER51" s="32">
        <f t="shared" si="141"/>
        <v>3</v>
      </c>
      <c r="ES51" s="32">
        <f t="shared" si="141"/>
        <v>3</v>
      </c>
      <c r="ET51" s="32">
        <f t="shared" si="141"/>
        <v>3</v>
      </c>
    </row>
    <row r="52" spans="1:150" x14ac:dyDescent="0.75">
      <c r="A52" t="s">
        <v>779</v>
      </c>
    </row>
    <row r="53" spans="1:150" x14ac:dyDescent="0.75">
      <c r="B53" t="s">
        <v>298</v>
      </c>
      <c r="C53" t="s">
        <v>299</v>
      </c>
      <c r="D53" t="s">
        <v>88</v>
      </c>
      <c r="E53" t="s">
        <v>300</v>
      </c>
      <c r="F53" t="s">
        <v>224</v>
      </c>
      <c r="G53" t="s">
        <v>790</v>
      </c>
    </row>
    <row r="54" spans="1:150" x14ac:dyDescent="0.75">
      <c r="B54" t="s">
        <v>358</v>
      </c>
      <c r="C54" t="s">
        <v>357</v>
      </c>
      <c r="D54" t="s">
        <v>249</v>
      </c>
      <c r="E54" s="2" t="s">
        <v>360</v>
      </c>
      <c r="F54" t="s">
        <v>224</v>
      </c>
      <c r="G54" t="s">
        <v>786</v>
      </c>
    </row>
    <row r="55" spans="1:150" x14ac:dyDescent="0.75">
      <c r="B55" t="s">
        <v>251</v>
      </c>
      <c r="C55" t="s">
        <v>252</v>
      </c>
      <c r="D55" t="s">
        <v>249</v>
      </c>
      <c r="E55" s="1" t="s">
        <v>253</v>
      </c>
      <c r="F55" t="s">
        <v>224</v>
      </c>
      <c r="G55" t="s">
        <v>800</v>
      </c>
      <c r="I55">
        <v>1</v>
      </c>
      <c r="J55">
        <v>-1</v>
      </c>
      <c r="K55">
        <v>1</v>
      </c>
      <c r="L55">
        <v>-1</v>
      </c>
      <c r="M55">
        <v>-1</v>
      </c>
      <c r="N55">
        <v>-1</v>
      </c>
      <c r="O55">
        <v>1</v>
      </c>
      <c r="P55">
        <v>1</v>
      </c>
      <c r="Q55">
        <v>1</v>
      </c>
      <c r="R55">
        <v>1</v>
      </c>
      <c r="S55">
        <v>1</v>
      </c>
      <c r="T55">
        <v>1</v>
      </c>
      <c r="U55">
        <v>1</v>
      </c>
      <c r="V55">
        <v>1</v>
      </c>
      <c r="W55">
        <v>-1</v>
      </c>
      <c r="X55">
        <v>1</v>
      </c>
      <c r="Y55">
        <v>-1</v>
      </c>
      <c r="Z55">
        <v>1</v>
      </c>
      <c r="AA55" s="60" t="s">
        <v>825</v>
      </c>
      <c r="AB55">
        <v>1</v>
      </c>
      <c r="AC55">
        <v>1</v>
      </c>
      <c r="AD55">
        <v>1</v>
      </c>
      <c r="AE55">
        <v>-1</v>
      </c>
      <c r="AF55">
        <v>1</v>
      </c>
      <c r="AG55">
        <v>1</v>
      </c>
      <c r="AH55">
        <v>1</v>
      </c>
      <c r="AI55">
        <v>1</v>
      </c>
      <c r="AJ55">
        <v>1</v>
      </c>
      <c r="AK55">
        <v>-1</v>
      </c>
      <c r="AL55">
        <v>1</v>
      </c>
      <c r="AM55">
        <v>1</v>
      </c>
      <c r="AN55">
        <v>1</v>
      </c>
      <c r="AO55">
        <v>-1</v>
      </c>
      <c r="AP55">
        <v>-1</v>
      </c>
      <c r="AQ55">
        <v>-1</v>
      </c>
      <c r="AR55">
        <v>1</v>
      </c>
      <c r="AS55">
        <v>1</v>
      </c>
      <c r="AT55">
        <v>1</v>
      </c>
      <c r="AU55" s="60" t="s">
        <v>825</v>
      </c>
      <c r="AV55">
        <v>1</v>
      </c>
      <c r="AW55">
        <v>1</v>
      </c>
      <c r="AX55">
        <v>1</v>
      </c>
      <c r="AY55">
        <v>-1</v>
      </c>
      <c r="AZ55">
        <v>1</v>
      </c>
      <c r="BA55">
        <v>1</v>
      </c>
      <c r="BB55">
        <v>1</v>
      </c>
      <c r="BC55">
        <v>1</v>
      </c>
      <c r="BD55">
        <v>1</v>
      </c>
      <c r="BE55">
        <v>1</v>
      </c>
      <c r="BF55">
        <v>1</v>
      </c>
      <c r="BG55">
        <v>1</v>
      </c>
      <c r="BH55">
        <v>1</v>
      </c>
      <c r="BI55">
        <v>1</v>
      </c>
      <c r="BJ55">
        <v>-1</v>
      </c>
      <c r="BK55">
        <v>1</v>
      </c>
      <c r="BL55">
        <v>1</v>
      </c>
      <c r="BM55">
        <v>-1</v>
      </c>
      <c r="BN55">
        <v>1</v>
      </c>
      <c r="BO55">
        <v>1</v>
      </c>
      <c r="BP55">
        <v>-1</v>
      </c>
      <c r="BQ55">
        <v>1</v>
      </c>
      <c r="BR55">
        <v>1</v>
      </c>
      <c r="BS55">
        <v>1</v>
      </c>
      <c r="BT55">
        <v>1</v>
      </c>
      <c r="BU55">
        <v>1</v>
      </c>
      <c r="BV55">
        <v>-1</v>
      </c>
      <c r="BW55" s="60" t="s">
        <v>825</v>
      </c>
      <c r="BX55">
        <v>-1</v>
      </c>
      <c r="BY55">
        <v>1</v>
      </c>
      <c r="BZ55">
        <v>1</v>
      </c>
      <c r="CA55">
        <v>-1</v>
      </c>
      <c r="CB55">
        <v>1</v>
      </c>
      <c r="CC55">
        <v>1</v>
      </c>
      <c r="CD55">
        <v>1</v>
      </c>
      <c r="CE55">
        <v>1</v>
      </c>
      <c r="CF55">
        <v>1</v>
      </c>
      <c r="CG55">
        <v>1</v>
      </c>
      <c r="CH55">
        <v>-1</v>
      </c>
      <c r="CI55">
        <v>-1</v>
      </c>
      <c r="CJ55">
        <v>1</v>
      </c>
      <c r="CK55">
        <v>-1</v>
      </c>
      <c r="CL55">
        <v>1</v>
      </c>
      <c r="CM55">
        <v>1</v>
      </c>
      <c r="CN55">
        <v>1</v>
      </c>
      <c r="CO55">
        <v>1</v>
      </c>
      <c r="CP55">
        <v>1</v>
      </c>
      <c r="CQ55">
        <v>1</v>
      </c>
      <c r="CR55">
        <v>1</v>
      </c>
      <c r="CS55">
        <v>-1</v>
      </c>
      <c r="CT55">
        <v>1</v>
      </c>
      <c r="CU55">
        <v>1</v>
      </c>
      <c r="CV55">
        <v>1</v>
      </c>
      <c r="CW55">
        <v>-1</v>
      </c>
      <c r="CX55">
        <v>-1</v>
      </c>
      <c r="CY55">
        <v>-1</v>
      </c>
      <c r="CZ55">
        <v>-1</v>
      </c>
      <c r="DA55">
        <v>1</v>
      </c>
      <c r="DB55">
        <v>-1</v>
      </c>
      <c r="DC55">
        <v>-1</v>
      </c>
      <c r="DD55" s="60" t="s">
        <v>825</v>
      </c>
      <c r="DE55">
        <v>1</v>
      </c>
      <c r="DF55">
        <v>-1</v>
      </c>
      <c r="DG55">
        <v>1</v>
      </c>
      <c r="DH55">
        <v>-1</v>
      </c>
      <c r="DI55">
        <v>1</v>
      </c>
      <c r="DJ55">
        <v>-1</v>
      </c>
      <c r="DK55">
        <v>1</v>
      </c>
      <c r="DL55">
        <v>1</v>
      </c>
      <c r="DM55">
        <v>1</v>
      </c>
      <c r="DN55">
        <v>-1</v>
      </c>
      <c r="DO55">
        <v>1</v>
      </c>
      <c r="DP55">
        <v>1</v>
      </c>
      <c r="DQ55">
        <v>1</v>
      </c>
      <c r="DR55">
        <v>-1</v>
      </c>
      <c r="DS55">
        <v>1</v>
      </c>
      <c r="DT55">
        <v>1</v>
      </c>
      <c r="DU55">
        <v>-1</v>
      </c>
      <c r="DV55">
        <v>1</v>
      </c>
      <c r="DW55">
        <v>-1</v>
      </c>
      <c r="DX55">
        <v>1</v>
      </c>
      <c r="DY55">
        <v>1</v>
      </c>
      <c r="DZ55">
        <v>-1</v>
      </c>
      <c r="EA55">
        <v>1</v>
      </c>
      <c r="EB55">
        <v>1</v>
      </c>
      <c r="EC55">
        <v>1</v>
      </c>
      <c r="ED55">
        <v>1</v>
      </c>
      <c r="EE55">
        <v>1</v>
      </c>
      <c r="EF55">
        <v>-1</v>
      </c>
      <c r="EG55">
        <v>1</v>
      </c>
      <c r="EH55">
        <v>1</v>
      </c>
      <c r="EI55">
        <v>1</v>
      </c>
      <c r="EJ55">
        <v>1</v>
      </c>
      <c r="EK55">
        <v>1</v>
      </c>
      <c r="EL55">
        <v>1</v>
      </c>
      <c r="EM55">
        <v>1</v>
      </c>
      <c r="EN55">
        <v>1</v>
      </c>
      <c r="EO55">
        <v>1</v>
      </c>
      <c r="EP55">
        <v>1</v>
      </c>
      <c r="EQ55">
        <v>1</v>
      </c>
      <c r="ER55">
        <v>-1</v>
      </c>
      <c r="ES55">
        <v>1</v>
      </c>
      <c r="ET55" s="60" t="s">
        <v>825</v>
      </c>
    </row>
    <row r="56" spans="1:150" x14ac:dyDescent="0.75">
      <c r="B56" t="s">
        <v>365</v>
      </c>
      <c r="D56" t="s">
        <v>81</v>
      </c>
      <c r="E56" t="s">
        <v>366</v>
      </c>
      <c r="F56" t="s">
        <v>224</v>
      </c>
      <c r="G56" t="s">
        <v>790</v>
      </c>
    </row>
    <row r="57" spans="1:150" x14ac:dyDescent="0.75">
      <c r="B57" t="s">
        <v>220</v>
      </c>
      <c r="C57" t="s">
        <v>221</v>
      </c>
      <c r="D57" t="s">
        <v>222</v>
      </c>
      <c r="E57" s="1" t="s">
        <v>223</v>
      </c>
      <c r="F57" t="s">
        <v>224</v>
      </c>
      <c r="G57" t="s">
        <v>11</v>
      </c>
      <c r="I57">
        <v>1</v>
      </c>
      <c r="J57">
        <v>-1</v>
      </c>
      <c r="K57">
        <v>1</v>
      </c>
      <c r="L57">
        <v>-1</v>
      </c>
      <c r="M57">
        <v>-1</v>
      </c>
      <c r="N57">
        <v>-1</v>
      </c>
      <c r="O57">
        <v>-1</v>
      </c>
      <c r="P57">
        <v>1</v>
      </c>
      <c r="Q57">
        <v>1</v>
      </c>
      <c r="R57">
        <v>1</v>
      </c>
      <c r="S57">
        <v>-1</v>
      </c>
      <c r="T57">
        <v>1</v>
      </c>
      <c r="U57">
        <v>1</v>
      </c>
      <c r="V57">
        <v>1</v>
      </c>
      <c r="W57">
        <v>-1</v>
      </c>
      <c r="X57">
        <v>-1</v>
      </c>
      <c r="Y57">
        <v>-1</v>
      </c>
      <c r="Z57">
        <v>1</v>
      </c>
      <c r="AA57">
        <v>1</v>
      </c>
      <c r="AB57">
        <v>1</v>
      </c>
      <c r="AC57">
        <v>1</v>
      </c>
      <c r="AD57">
        <v>1</v>
      </c>
      <c r="AE57">
        <v>-1</v>
      </c>
      <c r="AF57">
        <v>1</v>
      </c>
      <c r="AG57">
        <v>1</v>
      </c>
      <c r="AH57">
        <v>1</v>
      </c>
      <c r="AI57">
        <v>-1</v>
      </c>
      <c r="AJ57">
        <v>1</v>
      </c>
      <c r="AK57">
        <v>-1</v>
      </c>
      <c r="AL57">
        <v>-1</v>
      </c>
      <c r="AM57">
        <v>1</v>
      </c>
      <c r="AN57">
        <v>-1</v>
      </c>
      <c r="AO57">
        <v>-1</v>
      </c>
      <c r="AP57">
        <v>-1</v>
      </c>
      <c r="AQ57">
        <v>-1</v>
      </c>
      <c r="AR57">
        <v>1</v>
      </c>
      <c r="AS57">
        <v>1</v>
      </c>
      <c r="AT57">
        <v>-1</v>
      </c>
      <c r="AU57">
        <v>-1</v>
      </c>
      <c r="AV57">
        <v>-1</v>
      </c>
      <c r="AW57">
        <v>1</v>
      </c>
      <c r="AX57">
        <v>1</v>
      </c>
      <c r="AY57">
        <v>-1</v>
      </c>
      <c r="AZ57">
        <v>-1</v>
      </c>
      <c r="BA57">
        <v>1</v>
      </c>
      <c r="BB57">
        <v>1</v>
      </c>
      <c r="BC57">
        <v>1</v>
      </c>
      <c r="BD57">
        <v>1</v>
      </c>
      <c r="BE57">
        <v>-1</v>
      </c>
      <c r="BF57">
        <v>-1</v>
      </c>
      <c r="BG57">
        <v>1</v>
      </c>
      <c r="BH57">
        <v>1</v>
      </c>
      <c r="BI57">
        <v>1</v>
      </c>
      <c r="BJ57">
        <v>-1</v>
      </c>
      <c r="BK57">
        <v>1</v>
      </c>
      <c r="BL57">
        <v>-1</v>
      </c>
      <c r="BM57">
        <v>-1</v>
      </c>
      <c r="BN57">
        <v>1</v>
      </c>
      <c r="BO57">
        <v>-1</v>
      </c>
      <c r="BP57">
        <v>-1</v>
      </c>
      <c r="BQ57">
        <v>1</v>
      </c>
      <c r="BR57">
        <v>-1</v>
      </c>
      <c r="BS57">
        <v>1</v>
      </c>
      <c r="BT57">
        <v>1</v>
      </c>
      <c r="BU57">
        <v>1</v>
      </c>
      <c r="BV57">
        <v>-1</v>
      </c>
      <c r="BW57">
        <v>-1</v>
      </c>
      <c r="BX57">
        <v>-1</v>
      </c>
      <c r="BY57">
        <v>1</v>
      </c>
      <c r="BZ57">
        <v>-1</v>
      </c>
      <c r="CA57">
        <v>-1</v>
      </c>
      <c r="CB57">
        <v>-1</v>
      </c>
      <c r="CC57">
        <v>1</v>
      </c>
      <c r="CD57">
        <v>-1</v>
      </c>
      <c r="CE57">
        <v>1</v>
      </c>
      <c r="CF57">
        <v>1</v>
      </c>
      <c r="CG57">
        <v>1</v>
      </c>
      <c r="CH57">
        <v>-1</v>
      </c>
      <c r="CI57">
        <v>1</v>
      </c>
      <c r="CJ57">
        <v>1</v>
      </c>
      <c r="CK57">
        <v>-1</v>
      </c>
      <c r="CL57">
        <v>1</v>
      </c>
      <c r="CM57">
        <v>1</v>
      </c>
      <c r="CN57">
        <v>1</v>
      </c>
      <c r="CO57">
        <v>-1</v>
      </c>
      <c r="CP57">
        <v>1</v>
      </c>
      <c r="CQ57">
        <v>1</v>
      </c>
      <c r="CR57">
        <v>1</v>
      </c>
      <c r="CS57">
        <v>-1</v>
      </c>
      <c r="CT57">
        <v>1</v>
      </c>
      <c r="CU57">
        <v>1</v>
      </c>
      <c r="CV57">
        <v>1</v>
      </c>
      <c r="CW57">
        <v>-1</v>
      </c>
      <c r="CX57">
        <v>-1</v>
      </c>
      <c r="CY57">
        <v>-1</v>
      </c>
      <c r="CZ57">
        <v>-1</v>
      </c>
      <c r="DA57">
        <v>1</v>
      </c>
      <c r="DB57">
        <v>-1</v>
      </c>
      <c r="DC57">
        <v>-1</v>
      </c>
      <c r="DD57">
        <v>-1</v>
      </c>
      <c r="DE57">
        <v>1</v>
      </c>
      <c r="DF57">
        <v>-1</v>
      </c>
      <c r="DG57">
        <v>1</v>
      </c>
      <c r="DH57">
        <v>-1</v>
      </c>
      <c r="DI57">
        <v>1</v>
      </c>
      <c r="DJ57">
        <v>-1</v>
      </c>
      <c r="DK57">
        <v>-1</v>
      </c>
      <c r="DL57">
        <v>1</v>
      </c>
      <c r="DM57">
        <v>1</v>
      </c>
      <c r="DN57">
        <v>-1</v>
      </c>
      <c r="DO57">
        <v>1</v>
      </c>
      <c r="DP57">
        <v>1</v>
      </c>
      <c r="DQ57">
        <v>1</v>
      </c>
      <c r="DR57">
        <v>-1</v>
      </c>
      <c r="DS57">
        <v>1</v>
      </c>
      <c r="DT57">
        <v>-1</v>
      </c>
      <c r="DU57">
        <v>-1</v>
      </c>
      <c r="DV57">
        <v>1</v>
      </c>
      <c r="DW57">
        <v>-1</v>
      </c>
      <c r="DX57">
        <v>1</v>
      </c>
      <c r="DY57">
        <v>1</v>
      </c>
      <c r="DZ57">
        <v>-1</v>
      </c>
      <c r="EA57" s="60" t="s">
        <v>825</v>
      </c>
      <c r="EB57">
        <v>1</v>
      </c>
      <c r="EC57">
        <v>1</v>
      </c>
      <c r="ED57">
        <v>1</v>
      </c>
      <c r="EE57">
        <v>-1</v>
      </c>
      <c r="EF57">
        <v>-1</v>
      </c>
      <c r="EG57">
        <v>1</v>
      </c>
      <c r="EH57">
        <v>-1</v>
      </c>
      <c r="EI57">
        <v>1</v>
      </c>
      <c r="EJ57">
        <v>-1</v>
      </c>
      <c r="EK57">
        <v>-1</v>
      </c>
      <c r="EL57">
        <v>1</v>
      </c>
      <c r="EM57">
        <v>1</v>
      </c>
      <c r="EN57">
        <v>-1</v>
      </c>
      <c r="EO57">
        <v>1</v>
      </c>
      <c r="EP57">
        <v>1</v>
      </c>
      <c r="EQ57">
        <v>-1</v>
      </c>
      <c r="ER57">
        <v>-1</v>
      </c>
      <c r="ES57">
        <v>1</v>
      </c>
      <c r="ET57">
        <v>1</v>
      </c>
    </row>
    <row r="58" spans="1:150" x14ac:dyDescent="0.75">
      <c r="B58" t="s">
        <v>247</v>
      </c>
      <c r="C58" t="s">
        <v>248</v>
      </c>
      <c r="D58" t="s">
        <v>249</v>
      </c>
      <c r="E58" s="1" t="s">
        <v>250</v>
      </c>
      <c r="F58" t="s">
        <v>224</v>
      </c>
      <c r="G58" s="11" t="s">
        <v>799</v>
      </c>
      <c r="I58">
        <v>1</v>
      </c>
      <c r="J58">
        <v>-1</v>
      </c>
      <c r="K58">
        <v>1</v>
      </c>
      <c r="L58">
        <v>-1</v>
      </c>
      <c r="M58">
        <v>-1</v>
      </c>
      <c r="N58">
        <v>-1</v>
      </c>
      <c r="O58">
        <v>1</v>
      </c>
      <c r="P58">
        <v>1</v>
      </c>
      <c r="Q58">
        <v>1</v>
      </c>
      <c r="R58">
        <v>1</v>
      </c>
      <c r="S58">
        <v>1</v>
      </c>
      <c r="T58">
        <v>-1</v>
      </c>
      <c r="U58">
        <v>1</v>
      </c>
      <c r="V58">
        <v>1</v>
      </c>
      <c r="W58">
        <v>-1</v>
      </c>
      <c r="X58">
        <v>1</v>
      </c>
      <c r="Y58">
        <v>-1</v>
      </c>
      <c r="Z58">
        <v>1</v>
      </c>
      <c r="AA58">
        <v>1</v>
      </c>
      <c r="AB58">
        <v>1</v>
      </c>
      <c r="AC58">
        <v>1</v>
      </c>
      <c r="AD58">
        <v>1</v>
      </c>
      <c r="AE58">
        <v>-1</v>
      </c>
      <c r="AF58" s="60" t="s">
        <v>825</v>
      </c>
      <c r="AG58">
        <v>1</v>
      </c>
      <c r="AH58">
        <v>1</v>
      </c>
      <c r="AI58">
        <v>1</v>
      </c>
      <c r="AJ58">
        <v>1</v>
      </c>
      <c r="AK58">
        <v>-1</v>
      </c>
      <c r="AL58">
        <v>1</v>
      </c>
      <c r="AM58">
        <v>1</v>
      </c>
      <c r="AN58">
        <v>1</v>
      </c>
      <c r="AO58">
        <v>-1</v>
      </c>
      <c r="AP58">
        <v>-1</v>
      </c>
      <c r="AQ58">
        <v>-1</v>
      </c>
      <c r="AR58">
        <v>1</v>
      </c>
      <c r="AS58">
        <v>1</v>
      </c>
      <c r="AT58">
        <v>-1</v>
      </c>
      <c r="AU58">
        <v>-1</v>
      </c>
      <c r="AV58">
        <v>1</v>
      </c>
      <c r="AW58">
        <v>1</v>
      </c>
      <c r="AX58">
        <v>1</v>
      </c>
      <c r="AY58">
        <v>1</v>
      </c>
      <c r="AZ58" s="60" t="s">
        <v>825</v>
      </c>
      <c r="BA58">
        <v>1</v>
      </c>
      <c r="BB58">
        <v>1</v>
      </c>
      <c r="BC58">
        <v>1</v>
      </c>
      <c r="BD58">
        <v>1</v>
      </c>
      <c r="BE58">
        <v>-1</v>
      </c>
      <c r="BF58">
        <v>1</v>
      </c>
      <c r="BG58">
        <v>1</v>
      </c>
      <c r="BH58">
        <v>1</v>
      </c>
      <c r="BI58">
        <v>1</v>
      </c>
      <c r="BJ58">
        <v>-1</v>
      </c>
      <c r="BK58">
        <v>1</v>
      </c>
      <c r="BL58">
        <v>1</v>
      </c>
      <c r="BM58">
        <v>-1</v>
      </c>
      <c r="BN58">
        <v>1</v>
      </c>
      <c r="BO58">
        <v>1</v>
      </c>
      <c r="BP58">
        <v>-1</v>
      </c>
      <c r="BQ58">
        <v>1</v>
      </c>
      <c r="BR58">
        <v>1</v>
      </c>
      <c r="BS58">
        <v>1</v>
      </c>
      <c r="BT58">
        <v>1</v>
      </c>
      <c r="BU58">
        <v>-1</v>
      </c>
      <c r="BV58">
        <v>-1</v>
      </c>
      <c r="BW58">
        <v>-1</v>
      </c>
      <c r="BX58" s="60" t="s">
        <v>825</v>
      </c>
      <c r="BY58">
        <v>1</v>
      </c>
      <c r="BZ58">
        <v>1</v>
      </c>
      <c r="CA58">
        <v>-1</v>
      </c>
      <c r="CB58">
        <v>1</v>
      </c>
      <c r="CC58">
        <v>1</v>
      </c>
      <c r="CD58">
        <v>1</v>
      </c>
      <c r="CE58">
        <v>1</v>
      </c>
      <c r="CF58">
        <v>1</v>
      </c>
      <c r="CG58">
        <v>1</v>
      </c>
      <c r="CH58">
        <v>-1</v>
      </c>
      <c r="CI58" s="60" t="s">
        <v>825</v>
      </c>
      <c r="CJ58">
        <v>1</v>
      </c>
      <c r="CK58">
        <v>-1</v>
      </c>
      <c r="CL58">
        <v>1</v>
      </c>
      <c r="CM58">
        <v>1</v>
      </c>
      <c r="CN58">
        <v>1</v>
      </c>
      <c r="CO58">
        <v>1</v>
      </c>
      <c r="CP58">
        <v>1</v>
      </c>
      <c r="CQ58">
        <v>1</v>
      </c>
      <c r="CR58">
        <v>1</v>
      </c>
      <c r="CS58">
        <v>-1</v>
      </c>
      <c r="CT58">
        <v>1</v>
      </c>
      <c r="CU58">
        <v>1</v>
      </c>
      <c r="CV58">
        <v>1</v>
      </c>
      <c r="CW58">
        <v>-1</v>
      </c>
      <c r="CX58">
        <v>-1</v>
      </c>
      <c r="CY58">
        <v>-1</v>
      </c>
      <c r="CZ58">
        <v>-1</v>
      </c>
      <c r="DA58">
        <v>1</v>
      </c>
      <c r="DB58">
        <v>-1</v>
      </c>
      <c r="DC58">
        <v>1</v>
      </c>
      <c r="DD58">
        <v>-1</v>
      </c>
      <c r="DE58">
        <v>1</v>
      </c>
      <c r="DF58">
        <v>-1</v>
      </c>
      <c r="DG58">
        <v>1</v>
      </c>
      <c r="DH58">
        <v>-1</v>
      </c>
      <c r="DI58">
        <v>1</v>
      </c>
      <c r="DJ58">
        <v>-1</v>
      </c>
      <c r="DK58">
        <v>1</v>
      </c>
      <c r="DL58">
        <v>1</v>
      </c>
      <c r="DM58">
        <v>1</v>
      </c>
      <c r="DN58">
        <v>-1</v>
      </c>
      <c r="DO58">
        <v>1</v>
      </c>
      <c r="DP58">
        <v>1</v>
      </c>
      <c r="DQ58">
        <v>1</v>
      </c>
      <c r="DR58">
        <v>-1</v>
      </c>
      <c r="DS58">
        <v>1</v>
      </c>
      <c r="DT58">
        <v>1</v>
      </c>
      <c r="DU58">
        <v>-1</v>
      </c>
      <c r="DV58">
        <v>1</v>
      </c>
      <c r="DW58">
        <v>-1</v>
      </c>
      <c r="DX58">
        <v>1</v>
      </c>
      <c r="DY58">
        <v>1</v>
      </c>
      <c r="DZ58">
        <v>-1</v>
      </c>
      <c r="EA58">
        <v>1</v>
      </c>
      <c r="EB58">
        <v>1</v>
      </c>
      <c r="EC58">
        <v>1</v>
      </c>
      <c r="ED58">
        <v>1</v>
      </c>
      <c r="EE58">
        <v>1</v>
      </c>
      <c r="EF58">
        <v>-1</v>
      </c>
      <c r="EG58">
        <v>1</v>
      </c>
      <c r="EH58">
        <v>1</v>
      </c>
      <c r="EI58">
        <v>1</v>
      </c>
      <c r="EJ58">
        <v>1</v>
      </c>
      <c r="EK58">
        <v>1</v>
      </c>
      <c r="EL58">
        <v>1</v>
      </c>
      <c r="EM58">
        <v>1</v>
      </c>
      <c r="EN58">
        <v>1</v>
      </c>
      <c r="EO58">
        <v>1</v>
      </c>
      <c r="EP58">
        <v>1</v>
      </c>
      <c r="EQ58">
        <v>1</v>
      </c>
      <c r="ER58">
        <v>-1</v>
      </c>
      <c r="ES58">
        <v>1</v>
      </c>
      <c r="ET58">
        <v>1</v>
      </c>
    </row>
    <row r="59" spans="1:150" x14ac:dyDescent="0.75">
      <c r="B59" t="s">
        <v>284</v>
      </c>
      <c r="C59" t="s">
        <v>285</v>
      </c>
      <c r="D59" t="s">
        <v>249</v>
      </c>
      <c r="E59" s="1" t="s">
        <v>286</v>
      </c>
      <c r="F59" t="s">
        <v>224</v>
      </c>
      <c r="G59" t="s">
        <v>799</v>
      </c>
      <c r="I59">
        <v>-1</v>
      </c>
      <c r="J59">
        <v>1</v>
      </c>
      <c r="K59">
        <v>1</v>
      </c>
      <c r="L59">
        <v>1</v>
      </c>
      <c r="M59">
        <v>-1</v>
      </c>
      <c r="N59">
        <v>-1</v>
      </c>
      <c r="O59">
        <v>1</v>
      </c>
      <c r="P59">
        <v>1</v>
      </c>
      <c r="Q59">
        <v>1</v>
      </c>
      <c r="R59">
        <v>1</v>
      </c>
      <c r="S59">
        <v>1</v>
      </c>
      <c r="T59">
        <v>1</v>
      </c>
      <c r="U59">
        <v>1</v>
      </c>
      <c r="V59">
        <v>1</v>
      </c>
      <c r="W59">
        <v>1</v>
      </c>
      <c r="X59">
        <v>1</v>
      </c>
      <c r="Y59">
        <v>1</v>
      </c>
      <c r="Z59">
        <v>1</v>
      </c>
      <c r="AA59">
        <v>1</v>
      </c>
      <c r="AB59">
        <v>1</v>
      </c>
      <c r="AC59">
        <v>1</v>
      </c>
      <c r="AD59">
        <v>1</v>
      </c>
      <c r="AE59">
        <v>1</v>
      </c>
      <c r="AF59" s="60" t="s">
        <v>825</v>
      </c>
      <c r="AG59">
        <v>1</v>
      </c>
      <c r="AH59">
        <v>1</v>
      </c>
      <c r="AI59">
        <v>1</v>
      </c>
      <c r="AJ59">
        <v>1</v>
      </c>
      <c r="AK59">
        <v>1</v>
      </c>
      <c r="AL59">
        <v>1</v>
      </c>
      <c r="AM59">
        <v>1</v>
      </c>
      <c r="AN59">
        <v>1</v>
      </c>
      <c r="AO59">
        <v>1</v>
      </c>
      <c r="AP59">
        <v>1</v>
      </c>
      <c r="AQ59">
        <v>1</v>
      </c>
      <c r="AR59">
        <v>1</v>
      </c>
      <c r="AS59">
        <v>1</v>
      </c>
      <c r="AT59">
        <v>1</v>
      </c>
      <c r="AU59">
        <v>-1</v>
      </c>
      <c r="AV59">
        <v>1</v>
      </c>
      <c r="AW59">
        <v>1</v>
      </c>
      <c r="AX59">
        <v>1</v>
      </c>
      <c r="AY59">
        <v>1</v>
      </c>
      <c r="AZ59">
        <v>1</v>
      </c>
      <c r="BA59">
        <v>1</v>
      </c>
      <c r="BB59">
        <v>1</v>
      </c>
      <c r="BC59">
        <v>1</v>
      </c>
      <c r="BD59">
        <v>1</v>
      </c>
      <c r="BE59">
        <v>-1</v>
      </c>
      <c r="BF59">
        <v>1</v>
      </c>
      <c r="BG59">
        <v>1</v>
      </c>
      <c r="BH59">
        <v>1</v>
      </c>
      <c r="BI59">
        <v>1</v>
      </c>
      <c r="BJ59">
        <v>-1</v>
      </c>
      <c r="BK59">
        <v>1</v>
      </c>
      <c r="BL59">
        <v>1</v>
      </c>
      <c r="BM59">
        <v>-1</v>
      </c>
      <c r="BN59">
        <v>1</v>
      </c>
      <c r="BO59">
        <v>1</v>
      </c>
      <c r="BP59">
        <v>-1</v>
      </c>
      <c r="BQ59">
        <v>1</v>
      </c>
      <c r="BR59">
        <v>1</v>
      </c>
      <c r="BS59">
        <v>1</v>
      </c>
      <c r="BT59">
        <v>1</v>
      </c>
      <c r="BU59">
        <v>1</v>
      </c>
      <c r="BV59">
        <v>1</v>
      </c>
      <c r="BW59">
        <v>1</v>
      </c>
      <c r="BX59">
        <v>-1</v>
      </c>
      <c r="BY59">
        <v>1</v>
      </c>
      <c r="BZ59">
        <v>1</v>
      </c>
      <c r="CA59">
        <v>-1</v>
      </c>
      <c r="CB59">
        <v>1</v>
      </c>
      <c r="CC59">
        <v>1</v>
      </c>
      <c r="CD59">
        <v>1</v>
      </c>
      <c r="CE59">
        <v>1</v>
      </c>
      <c r="CF59">
        <v>1</v>
      </c>
      <c r="CG59">
        <v>1</v>
      </c>
      <c r="CH59">
        <v>1</v>
      </c>
      <c r="CI59" s="60" t="s">
        <v>825</v>
      </c>
      <c r="CJ59">
        <v>1</v>
      </c>
      <c r="CK59">
        <v>1</v>
      </c>
      <c r="CL59">
        <v>1</v>
      </c>
      <c r="CM59">
        <v>1</v>
      </c>
      <c r="CN59">
        <v>1</v>
      </c>
      <c r="CO59">
        <v>1</v>
      </c>
      <c r="CP59">
        <v>1</v>
      </c>
      <c r="CQ59">
        <v>1</v>
      </c>
      <c r="CR59">
        <v>1</v>
      </c>
      <c r="CS59">
        <v>1</v>
      </c>
      <c r="CT59">
        <v>1</v>
      </c>
      <c r="CU59">
        <v>1</v>
      </c>
      <c r="CV59">
        <v>1</v>
      </c>
      <c r="CW59">
        <v>1</v>
      </c>
      <c r="CX59">
        <v>-1</v>
      </c>
      <c r="CY59">
        <v>-1</v>
      </c>
      <c r="CZ59">
        <v>1</v>
      </c>
      <c r="DA59">
        <v>1</v>
      </c>
      <c r="DB59">
        <v>1</v>
      </c>
      <c r="DC59">
        <v>1</v>
      </c>
      <c r="DD59">
        <v>-1</v>
      </c>
      <c r="DE59">
        <v>1</v>
      </c>
      <c r="DF59">
        <v>1</v>
      </c>
      <c r="DG59">
        <v>1</v>
      </c>
      <c r="DH59">
        <v>-1</v>
      </c>
      <c r="DI59">
        <v>1</v>
      </c>
      <c r="DJ59">
        <v>-1</v>
      </c>
      <c r="DK59">
        <v>1</v>
      </c>
      <c r="DL59">
        <v>1</v>
      </c>
      <c r="DM59">
        <v>1</v>
      </c>
      <c r="DN59">
        <v>1</v>
      </c>
      <c r="DO59">
        <v>1</v>
      </c>
      <c r="DP59">
        <v>1</v>
      </c>
      <c r="DQ59">
        <v>1</v>
      </c>
      <c r="DR59">
        <v>1</v>
      </c>
      <c r="DS59">
        <v>1</v>
      </c>
      <c r="DT59">
        <v>1</v>
      </c>
      <c r="DU59">
        <v>1</v>
      </c>
      <c r="DV59">
        <v>1</v>
      </c>
      <c r="DW59">
        <v>1</v>
      </c>
      <c r="DX59">
        <v>1</v>
      </c>
      <c r="DY59">
        <v>1</v>
      </c>
      <c r="DZ59">
        <v>1</v>
      </c>
      <c r="EA59">
        <v>1</v>
      </c>
      <c r="EB59">
        <v>1</v>
      </c>
      <c r="EC59">
        <v>1</v>
      </c>
      <c r="ED59">
        <v>1</v>
      </c>
      <c r="EE59">
        <v>1</v>
      </c>
      <c r="EF59">
        <v>1</v>
      </c>
      <c r="EG59">
        <v>1</v>
      </c>
      <c r="EH59">
        <v>1</v>
      </c>
      <c r="EI59">
        <v>1</v>
      </c>
      <c r="EJ59">
        <v>1</v>
      </c>
      <c r="EK59">
        <v>1</v>
      </c>
      <c r="EL59">
        <v>1</v>
      </c>
      <c r="EM59">
        <v>1</v>
      </c>
      <c r="EN59">
        <v>1</v>
      </c>
      <c r="EO59">
        <v>1</v>
      </c>
      <c r="EP59">
        <v>1</v>
      </c>
      <c r="EQ59">
        <v>1</v>
      </c>
      <c r="ER59">
        <v>-1</v>
      </c>
      <c r="ES59">
        <v>1</v>
      </c>
      <c r="ET59">
        <v>1</v>
      </c>
    </row>
    <row r="60" spans="1:150" x14ac:dyDescent="0.75">
      <c r="B60" t="s">
        <v>352</v>
      </c>
      <c r="C60" t="s">
        <v>353</v>
      </c>
      <c r="D60" t="s">
        <v>146</v>
      </c>
      <c r="E60" s="2" t="s">
        <v>354</v>
      </c>
      <c r="F60" t="s">
        <v>224</v>
      </c>
      <c r="G60" t="s">
        <v>786</v>
      </c>
    </row>
    <row r="61" spans="1:150" x14ac:dyDescent="0.75">
      <c r="B61" t="s">
        <v>362</v>
      </c>
      <c r="C61" t="s">
        <v>361</v>
      </c>
      <c r="D61" t="s">
        <v>364</v>
      </c>
      <c r="E61" s="2" t="s">
        <v>363</v>
      </c>
      <c r="F61" t="s">
        <v>224</v>
      </c>
      <c r="G61" t="s">
        <v>786</v>
      </c>
    </row>
    <row r="62" spans="1:150" x14ac:dyDescent="0.75">
      <c r="A62" s="10"/>
      <c r="B62" s="10"/>
      <c r="C62" s="10"/>
      <c r="D62" s="10"/>
      <c r="E62" s="10"/>
      <c r="F62" s="10"/>
      <c r="G62" s="10"/>
      <c r="H62" s="10"/>
      <c r="I62" s="14">
        <f>(SUM(I53:I61)/(COUNT(I53:I61)))</f>
        <v>0.5</v>
      </c>
      <c r="J62" s="14">
        <f t="shared" ref="J62:BU62" si="142">(SUM(J53:J61)/(COUNT(J53:J61)))</f>
        <v>-0.5</v>
      </c>
      <c r="K62" s="14">
        <f t="shared" si="142"/>
        <v>1</v>
      </c>
      <c r="L62" s="14">
        <f t="shared" si="142"/>
        <v>-0.5</v>
      </c>
      <c r="M62" s="14">
        <f t="shared" si="142"/>
        <v>-1</v>
      </c>
      <c r="N62" s="14">
        <f t="shared" si="142"/>
        <v>-1</v>
      </c>
      <c r="O62" s="14">
        <f t="shared" si="142"/>
        <v>0.5</v>
      </c>
      <c r="P62" s="14">
        <f t="shared" si="142"/>
        <v>1</v>
      </c>
      <c r="Q62" s="14">
        <f t="shared" si="142"/>
        <v>1</v>
      </c>
      <c r="R62" s="14">
        <f t="shared" si="142"/>
        <v>1</v>
      </c>
      <c r="S62" s="14">
        <f t="shared" si="142"/>
        <v>0.5</v>
      </c>
      <c r="T62" s="14">
        <f t="shared" si="142"/>
        <v>0.5</v>
      </c>
      <c r="U62" s="14">
        <f t="shared" si="142"/>
        <v>1</v>
      </c>
      <c r="V62" s="14">
        <f t="shared" si="142"/>
        <v>1</v>
      </c>
      <c r="W62" s="14">
        <f t="shared" si="142"/>
        <v>-0.5</v>
      </c>
      <c r="X62" s="14">
        <f t="shared" si="142"/>
        <v>0.5</v>
      </c>
      <c r="Y62" s="14">
        <f t="shared" si="142"/>
        <v>-0.5</v>
      </c>
      <c r="Z62" s="14">
        <f t="shared" si="142"/>
        <v>1</v>
      </c>
      <c r="AA62" s="14">
        <f t="shared" si="142"/>
        <v>1</v>
      </c>
      <c r="AB62" s="14">
        <f t="shared" si="142"/>
        <v>1</v>
      </c>
      <c r="AC62" s="14">
        <f t="shared" si="142"/>
        <v>1</v>
      </c>
      <c r="AD62" s="14">
        <f t="shared" si="142"/>
        <v>1</v>
      </c>
      <c r="AE62" s="14">
        <f t="shared" si="142"/>
        <v>-0.5</v>
      </c>
      <c r="AF62" s="14">
        <f t="shared" si="142"/>
        <v>1</v>
      </c>
      <c r="AG62" s="14">
        <f t="shared" si="142"/>
        <v>1</v>
      </c>
      <c r="AH62" s="14">
        <f t="shared" si="142"/>
        <v>1</v>
      </c>
      <c r="AI62" s="14">
        <f t="shared" si="142"/>
        <v>0.5</v>
      </c>
      <c r="AJ62" s="14">
        <f t="shared" si="142"/>
        <v>1</v>
      </c>
      <c r="AK62" s="14">
        <f t="shared" si="142"/>
        <v>-0.5</v>
      </c>
      <c r="AL62" s="14">
        <f t="shared" si="142"/>
        <v>0.5</v>
      </c>
      <c r="AM62" s="14">
        <f t="shared" si="142"/>
        <v>1</v>
      </c>
      <c r="AN62" s="14">
        <f t="shared" si="142"/>
        <v>0.5</v>
      </c>
      <c r="AO62" s="14">
        <f t="shared" si="142"/>
        <v>-0.5</v>
      </c>
      <c r="AP62" s="14">
        <f t="shared" si="142"/>
        <v>-0.5</v>
      </c>
      <c r="AQ62" s="14">
        <f t="shared" si="142"/>
        <v>-0.5</v>
      </c>
      <c r="AR62" s="14">
        <f t="shared" si="142"/>
        <v>1</v>
      </c>
      <c r="AS62" s="14">
        <f t="shared" si="142"/>
        <v>1</v>
      </c>
      <c r="AT62" s="14">
        <f t="shared" si="142"/>
        <v>0</v>
      </c>
      <c r="AU62" s="14">
        <f t="shared" si="142"/>
        <v>-1</v>
      </c>
      <c r="AV62" s="14">
        <f t="shared" si="142"/>
        <v>0.5</v>
      </c>
      <c r="AW62" s="14">
        <f t="shared" si="142"/>
        <v>1</v>
      </c>
      <c r="AX62" s="14">
        <f t="shared" si="142"/>
        <v>1</v>
      </c>
      <c r="AY62" s="14">
        <f t="shared" si="142"/>
        <v>0</v>
      </c>
      <c r="AZ62" s="14">
        <f t="shared" si="142"/>
        <v>0.33333333333333331</v>
      </c>
      <c r="BA62" s="14">
        <f t="shared" si="142"/>
        <v>1</v>
      </c>
      <c r="BB62" s="14">
        <f t="shared" si="142"/>
        <v>1</v>
      </c>
      <c r="BC62" s="14">
        <f t="shared" si="142"/>
        <v>1</v>
      </c>
      <c r="BD62" s="14">
        <f t="shared" si="142"/>
        <v>1</v>
      </c>
      <c r="BE62" s="14">
        <f t="shared" si="142"/>
        <v>-0.5</v>
      </c>
      <c r="BF62" s="14">
        <f t="shared" si="142"/>
        <v>0.5</v>
      </c>
      <c r="BG62" s="14">
        <f t="shared" si="142"/>
        <v>1</v>
      </c>
      <c r="BH62" s="14">
        <f t="shared" si="142"/>
        <v>1</v>
      </c>
      <c r="BI62" s="14">
        <f t="shared" si="142"/>
        <v>1</v>
      </c>
      <c r="BJ62" s="14">
        <f t="shared" si="142"/>
        <v>-1</v>
      </c>
      <c r="BK62" s="14">
        <f t="shared" si="142"/>
        <v>1</v>
      </c>
      <c r="BL62" s="14">
        <f t="shared" si="142"/>
        <v>0.5</v>
      </c>
      <c r="BM62" s="14">
        <f t="shared" si="142"/>
        <v>-1</v>
      </c>
      <c r="BN62" s="14">
        <f t="shared" si="142"/>
        <v>1</v>
      </c>
      <c r="BO62" s="14">
        <f t="shared" si="142"/>
        <v>0.5</v>
      </c>
      <c r="BP62" s="14">
        <f t="shared" si="142"/>
        <v>-1</v>
      </c>
      <c r="BQ62" s="14">
        <f t="shared" si="142"/>
        <v>1</v>
      </c>
      <c r="BR62" s="14">
        <f t="shared" si="142"/>
        <v>0.5</v>
      </c>
      <c r="BS62" s="14">
        <f t="shared" si="142"/>
        <v>1</v>
      </c>
      <c r="BT62" s="14">
        <f t="shared" si="142"/>
        <v>1</v>
      </c>
      <c r="BU62" s="14">
        <f t="shared" si="142"/>
        <v>0.5</v>
      </c>
      <c r="BV62" s="14">
        <f t="shared" ref="BV62:EG62" si="143">(SUM(BV53:BV61)/(COUNT(BV53:BV61)))</f>
        <v>-0.5</v>
      </c>
      <c r="BW62" s="14">
        <f t="shared" si="143"/>
        <v>-0.33333333333333331</v>
      </c>
      <c r="BX62" s="14">
        <f t="shared" si="143"/>
        <v>-1</v>
      </c>
      <c r="BY62" s="14">
        <f t="shared" si="143"/>
        <v>1</v>
      </c>
      <c r="BZ62" s="14">
        <f t="shared" si="143"/>
        <v>0.5</v>
      </c>
      <c r="CA62" s="14">
        <f t="shared" si="143"/>
        <v>-1</v>
      </c>
      <c r="CB62" s="14">
        <f t="shared" si="143"/>
        <v>0.5</v>
      </c>
      <c r="CC62" s="14">
        <f t="shared" si="143"/>
        <v>1</v>
      </c>
      <c r="CD62" s="14">
        <f t="shared" si="143"/>
        <v>0.5</v>
      </c>
      <c r="CE62" s="14">
        <f t="shared" si="143"/>
        <v>1</v>
      </c>
      <c r="CF62" s="14">
        <f t="shared" si="143"/>
        <v>1</v>
      </c>
      <c r="CG62" s="14">
        <f t="shared" si="143"/>
        <v>1</v>
      </c>
      <c r="CH62" s="14">
        <f t="shared" si="143"/>
        <v>-0.5</v>
      </c>
      <c r="CI62" s="14">
        <f t="shared" si="143"/>
        <v>0</v>
      </c>
      <c r="CJ62" s="14">
        <f t="shared" si="143"/>
        <v>1</v>
      </c>
      <c r="CK62" s="14">
        <f t="shared" si="143"/>
        <v>-0.5</v>
      </c>
      <c r="CL62" s="14">
        <f t="shared" si="143"/>
        <v>1</v>
      </c>
      <c r="CM62" s="14">
        <f t="shared" si="143"/>
        <v>1</v>
      </c>
      <c r="CN62" s="14">
        <f t="shared" si="143"/>
        <v>1</v>
      </c>
      <c r="CO62" s="14">
        <f t="shared" si="143"/>
        <v>0.5</v>
      </c>
      <c r="CP62" s="14">
        <f t="shared" si="143"/>
        <v>1</v>
      </c>
      <c r="CQ62" s="14">
        <f t="shared" si="143"/>
        <v>1</v>
      </c>
      <c r="CR62" s="14">
        <f t="shared" si="143"/>
        <v>1</v>
      </c>
      <c r="CS62" s="14">
        <f t="shared" si="143"/>
        <v>-0.5</v>
      </c>
      <c r="CT62" s="14">
        <f t="shared" si="143"/>
        <v>1</v>
      </c>
      <c r="CU62" s="14">
        <f t="shared" si="143"/>
        <v>1</v>
      </c>
      <c r="CV62" s="14">
        <f t="shared" si="143"/>
        <v>1</v>
      </c>
      <c r="CW62" s="14">
        <f t="shared" si="143"/>
        <v>-0.5</v>
      </c>
      <c r="CX62" s="14">
        <f t="shared" si="143"/>
        <v>-1</v>
      </c>
      <c r="CY62" s="14">
        <f t="shared" si="143"/>
        <v>-1</v>
      </c>
      <c r="CZ62" s="14">
        <f t="shared" si="143"/>
        <v>-0.5</v>
      </c>
      <c r="DA62" s="14">
        <f t="shared" si="143"/>
        <v>1</v>
      </c>
      <c r="DB62" s="14">
        <f t="shared" si="143"/>
        <v>-0.5</v>
      </c>
      <c r="DC62" s="14">
        <f t="shared" si="143"/>
        <v>0</v>
      </c>
      <c r="DD62" s="14">
        <f t="shared" si="143"/>
        <v>-1</v>
      </c>
      <c r="DE62" s="14">
        <f t="shared" si="143"/>
        <v>1</v>
      </c>
      <c r="DF62" s="14">
        <f t="shared" si="143"/>
        <v>-0.5</v>
      </c>
      <c r="DG62" s="14">
        <f t="shared" si="143"/>
        <v>1</v>
      </c>
      <c r="DH62" s="14">
        <f t="shared" si="143"/>
        <v>-1</v>
      </c>
      <c r="DI62" s="14">
        <f t="shared" si="143"/>
        <v>1</v>
      </c>
      <c r="DJ62" s="14">
        <f t="shared" si="143"/>
        <v>-1</v>
      </c>
      <c r="DK62" s="14">
        <f t="shared" si="143"/>
        <v>0.5</v>
      </c>
      <c r="DL62" s="14">
        <f t="shared" si="143"/>
        <v>1</v>
      </c>
      <c r="DM62" s="14">
        <f t="shared" si="143"/>
        <v>1</v>
      </c>
      <c r="DN62" s="14">
        <f t="shared" si="143"/>
        <v>-0.5</v>
      </c>
      <c r="DO62" s="14">
        <f t="shared" si="143"/>
        <v>1</v>
      </c>
      <c r="DP62" s="14">
        <f t="shared" si="143"/>
        <v>1</v>
      </c>
      <c r="DQ62" s="14">
        <f t="shared" si="143"/>
        <v>1</v>
      </c>
      <c r="DR62" s="14">
        <f t="shared" si="143"/>
        <v>-0.5</v>
      </c>
      <c r="DS62" s="14">
        <f t="shared" si="143"/>
        <v>1</v>
      </c>
      <c r="DT62" s="14">
        <f t="shared" si="143"/>
        <v>0.5</v>
      </c>
      <c r="DU62" s="14">
        <f t="shared" si="143"/>
        <v>-0.5</v>
      </c>
      <c r="DV62" s="14">
        <f t="shared" si="143"/>
        <v>1</v>
      </c>
      <c r="DW62" s="14">
        <f t="shared" si="143"/>
        <v>-0.5</v>
      </c>
      <c r="DX62" s="14">
        <f t="shared" si="143"/>
        <v>1</v>
      </c>
      <c r="DY62" s="14">
        <f t="shared" si="143"/>
        <v>1</v>
      </c>
      <c r="DZ62" s="14">
        <f t="shared" si="143"/>
        <v>-0.5</v>
      </c>
      <c r="EA62" s="14">
        <f t="shared" si="143"/>
        <v>1</v>
      </c>
      <c r="EB62" s="14">
        <f t="shared" si="143"/>
        <v>1</v>
      </c>
      <c r="EC62" s="14">
        <f t="shared" si="143"/>
        <v>1</v>
      </c>
      <c r="ED62" s="14">
        <f t="shared" si="143"/>
        <v>1</v>
      </c>
      <c r="EE62" s="14">
        <f t="shared" si="143"/>
        <v>0.5</v>
      </c>
      <c r="EF62" s="14">
        <f t="shared" si="143"/>
        <v>-0.5</v>
      </c>
      <c r="EG62" s="14">
        <f t="shared" si="143"/>
        <v>1</v>
      </c>
      <c r="EH62" s="14">
        <f t="shared" ref="EH62:ET62" si="144">(SUM(EH53:EH61)/(COUNT(EH53:EH61)))</f>
        <v>0.5</v>
      </c>
      <c r="EI62" s="14">
        <f t="shared" si="144"/>
        <v>1</v>
      </c>
      <c r="EJ62" s="14">
        <f t="shared" si="144"/>
        <v>0.5</v>
      </c>
      <c r="EK62" s="14">
        <f t="shared" si="144"/>
        <v>0.5</v>
      </c>
      <c r="EL62" s="14">
        <f t="shared" si="144"/>
        <v>1</v>
      </c>
      <c r="EM62" s="14">
        <f t="shared" si="144"/>
        <v>1</v>
      </c>
      <c r="EN62" s="14">
        <f t="shared" si="144"/>
        <v>0.5</v>
      </c>
      <c r="EO62" s="14">
        <f t="shared" si="144"/>
        <v>1</v>
      </c>
      <c r="EP62" s="14">
        <f t="shared" si="144"/>
        <v>1</v>
      </c>
      <c r="EQ62" s="14">
        <f t="shared" si="144"/>
        <v>0.5</v>
      </c>
      <c r="ER62" s="14">
        <f t="shared" si="144"/>
        <v>-1</v>
      </c>
      <c r="ES62" s="14">
        <f t="shared" si="144"/>
        <v>1</v>
      </c>
      <c r="ET62" s="14">
        <f t="shared" si="144"/>
        <v>1</v>
      </c>
    </row>
    <row r="63" spans="1:150" s="34" customFormat="1" x14ac:dyDescent="0.75">
      <c r="A63" s="33"/>
      <c r="B63" s="33"/>
      <c r="C63" s="33"/>
      <c r="D63" s="33"/>
      <c r="E63" s="33"/>
      <c r="F63" s="33"/>
      <c r="G63" s="33"/>
      <c r="H63" s="33"/>
      <c r="I63" s="32">
        <f>SUM(I53:I61)</f>
        <v>2</v>
      </c>
      <c r="J63" s="32">
        <f t="shared" ref="J63:BU63" si="145">SUM(J53:J61)</f>
        <v>-2</v>
      </c>
      <c r="K63" s="32">
        <f t="shared" si="145"/>
        <v>4</v>
      </c>
      <c r="L63" s="32">
        <f t="shared" si="145"/>
        <v>-2</v>
      </c>
      <c r="M63" s="32">
        <f t="shared" si="145"/>
        <v>-4</v>
      </c>
      <c r="N63" s="32">
        <f t="shared" si="145"/>
        <v>-4</v>
      </c>
      <c r="O63" s="32">
        <f t="shared" si="145"/>
        <v>2</v>
      </c>
      <c r="P63" s="32">
        <f t="shared" si="145"/>
        <v>4</v>
      </c>
      <c r="Q63" s="32">
        <f t="shared" si="145"/>
        <v>4</v>
      </c>
      <c r="R63" s="32">
        <f t="shared" si="145"/>
        <v>4</v>
      </c>
      <c r="S63" s="32">
        <f t="shared" si="145"/>
        <v>2</v>
      </c>
      <c r="T63" s="32">
        <f t="shared" si="145"/>
        <v>2</v>
      </c>
      <c r="U63" s="32">
        <f t="shared" si="145"/>
        <v>4</v>
      </c>
      <c r="V63" s="32">
        <f t="shared" si="145"/>
        <v>4</v>
      </c>
      <c r="W63" s="32">
        <f t="shared" si="145"/>
        <v>-2</v>
      </c>
      <c r="X63" s="32">
        <f t="shared" si="145"/>
        <v>2</v>
      </c>
      <c r="Y63" s="32">
        <f t="shared" si="145"/>
        <v>-2</v>
      </c>
      <c r="Z63" s="32">
        <f t="shared" si="145"/>
        <v>4</v>
      </c>
      <c r="AA63" s="32">
        <f t="shared" si="145"/>
        <v>3</v>
      </c>
      <c r="AB63" s="32">
        <f t="shared" si="145"/>
        <v>4</v>
      </c>
      <c r="AC63" s="32">
        <f t="shared" si="145"/>
        <v>4</v>
      </c>
      <c r="AD63" s="32">
        <f t="shared" si="145"/>
        <v>4</v>
      </c>
      <c r="AE63" s="32">
        <f t="shared" si="145"/>
        <v>-2</v>
      </c>
      <c r="AF63" s="32">
        <f t="shared" si="145"/>
        <v>2</v>
      </c>
      <c r="AG63" s="32">
        <f t="shared" si="145"/>
        <v>4</v>
      </c>
      <c r="AH63" s="32">
        <f t="shared" si="145"/>
        <v>4</v>
      </c>
      <c r="AI63" s="32">
        <f t="shared" si="145"/>
        <v>2</v>
      </c>
      <c r="AJ63" s="32">
        <f t="shared" si="145"/>
        <v>4</v>
      </c>
      <c r="AK63" s="32">
        <f t="shared" si="145"/>
        <v>-2</v>
      </c>
      <c r="AL63" s="32">
        <f t="shared" si="145"/>
        <v>2</v>
      </c>
      <c r="AM63" s="32">
        <f t="shared" si="145"/>
        <v>4</v>
      </c>
      <c r="AN63" s="32">
        <f t="shared" si="145"/>
        <v>2</v>
      </c>
      <c r="AO63" s="32">
        <f t="shared" si="145"/>
        <v>-2</v>
      </c>
      <c r="AP63" s="32">
        <f t="shared" si="145"/>
        <v>-2</v>
      </c>
      <c r="AQ63" s="32">
        <f t="shared" si="145"/>
        <v>-2</v>
      </c>
      <c r="AR63" s="32">
        <f t="shared" si="145"/>
        <v>4</v>
      </c>
      <c r="AS63" s="32">
        <f t="shared" si="145"/>
        <v>4</v>
      </c>
      <c r="AT63" s="32">
        <f t="shared" si="145"/>
        <v>0</v>
      </c>
      <c r="AU63" s="32">
        <f t="shared" si="145"/>
        <v>-3</v>
      </c>
      <c r="AV63" s="32">
        <f t="shared" si="145"/>
        <v>2</v>
      </c>
      <c r="AW63" s="32">
        <f t="shared" si="145"/>
        <v>4</v>
      </c>
      <c r="AX63" s="32">
        <f t="shared" si="145"/>
        <v>4</v>
      </c>
      <c r="AY63" s="32">
        <f t="shared" si="145"/>
        <v>0</v>
      </c>
      <c r="AZ63" s="32">
        <f t="shared" si="145"/>
        <v>1</v>
      </c>
      <c r="BA63" s="32">
        <f t="shared" si="145"/>
        <v>4</v>
      </c>
      <c r="BB63" s="32">
        <f t="shared" si="145"/>
        <v>4</v>
      </c>
      <c r="BC63" s="32">
        <f t="shared" si="145"/>
        <v>4</v>
      </c>
      <c r="BD63" s="32">
        <f t="shared" si="145"/>
        <v>4</v>
      </c>
      <c r="BE63" s="32">
        <f t="shared" si="145"/>
        <v>-2</v>
      </c>
      <c r="BF63" s="32">
        <f t="shared" si="145"/>
        <v>2</v>
      </c>
      <c r="BG63" s="32">
        <f t="shared" si="145"/>
        <v>4</v>
      </c>
      <c r="BH63" s="32">
        <f t="shared" si="145"/>
        <v>4</v>
      </c>
      <c r="BI63" s="32">
        <f t="shared" si="145"/>
        <v>4</v>
      </c>
      <c r="BJ63" s="32">
        <f t="shared" si="145"/>
        <v>-4</v>
      </c>
      <c r="BK63" s="32">
        <f t="shared" si="145"/>
        <v>4</v>
      </c>
      <c r="BL63" s="32">
        <f t="shared" si="145"/>
        <v>2</v>
      </c>
      <c r="BM63" s="32">
        <f t="shared" si="145"/>
        <v>-4</v>
      </c>
      <c r="BN63" s="32">
        <f t="shared" si="145"/>
        <v>4</v>
      </c>
      <c r="BO63" s="32">
        <f t="shared" si="145"/>
        <v>2</v>
      </c>
      <c r="BP63" s="32">
        <f t="shared" si="145"/>
        <v>-4</v>
      </c>
      <c r="BQ63" s="32">
        <f t="shared" si="145"/>
        <v>4</v>
      </c>
      <c r="BR63" s="32">
        <f t="shared" si="145"/>
        <v>2</v>
      </c>
      <c r="BS63" s="32">
        <f t="shared" si="145"/>
        <v>4</v>
      </c>
      <c r="BT63" s="32">
        <f t="shared" si="145"/>
        <v>4</v>
      </c>
      <c r="BU63" s="32">
        <f t="shared" si="145"/>
        <v>2</v>
      </c>
      <c r="BV63" s="32">
        <f t="shared" ref="BV63:EG63" si="146">SUM(BV53:BV61)</f>
        <v>-2</v>
      </c>
      <c r="BW63" s="32">
        <f t="shared" si="146"/>
        <v>-1</v>
      </c>
      <c r="BX63" s="32">
        <f t="shared" si="146"/>
        <v>-3</v>
      </c>
      <c r="BY63" s="32">
        <f t="shared" si="146"/>
        <v>4</v>
      </c>
      <c r="BZ63" s="32">
        <f t="shared" si="146"/>
        <v>2</v>
      </c>
      <c r="CA63" s="32">
        <f t="shared" si="146"/>
        <v>-4</v>
      </c>
      <c r="CB63" s="32">
        <f t="shared" si="146"/>
        <v>2</v>
      </c>
      <c r="CC63" s="32">
        <f t="shared" si="146"/>
        <v>4</v>
      </c>
      <c r="CD63" s="32">
        <f t="shared" si="146"/>
        <v>2</v>
      </c>
      <c r="CE63" s="32">
        <f t="shared" si="146"/>
        <v>4</v>
      </c>
      <c r="CF63" s="32">
        <f t="shared" si="146"/>
        <v>4</v>
      </c>
      <c r="CG63" s="32">
        <f t="shared" si="146"/>
        <v>4</v>
      </c>
      <c r="CH63" s="32">
        <f t="shared" si="146"/>
        <v>-2</v>
      </c>
      <c r="CI63" s="32">
        <f t="shared" si="146"/>
        <v>0</v>
      </c>
      <c r="CJ63" s="32">
        <f t="shared" si="146"/>
        <v>4</v>
      </c>
      <c r="CK63" s="32">
        <f t="shared" si="146"/>
        <v>-2</v>
      </c>
      <c r="CL63" s="32">
        <f t="shared" si="146"/>
        <v>4</v>
      </c>
      <c r="CM63" s="32">
        <f t="shared" si="146"/>
        <v>4</v>
      </c>
      <c r="CN63" s="32">
        <f t="shared" si="146"/>
        <v>4</v>
      </c>
      <c r="CO63" s="32">
        <f t="shared" si="146"/>
        <v>2</v>
      </c>
      <c r="CP63" s="32">
        <f t="shared" si="146"/>
        <v>4</v>
      </c>
      <c r="CQ63" s="32">
        <f t="shared" si="146"/>
        <v>4</v>
      </c>
      <c r="CR63" s="32">
        <f t="shared" si="146"/>
        <v>4</v>
      </c>
      <c r="CS63" s="32">
        <f t="shared" si="146"/>
        <v>-2</v>
      </c>
      <c r="CT63" s="32">
        <f t="shared" si="146"/>
        <v>4</v>
      </c>
      <c r="CU63" s="32">
        <f t="shared" si="146"/>
        <v>4</v>
      </c>
      <c r="CV63" s="32">
        <f t="shared" si="146"/>
        <v>4</v>
      </c>
      <c r="CW63" s="32">
        <f t="shared" si="146"/>
        <v>-2</v>
      </c>
      <c r="CX63" s="32">
        <f t="shared" si="146"/>
        <v>-4</v>
      </c>
      <c r="CY63" s="32">
        <f t="shared" si="146"/>
        <v>-4</v>
      </c>
      <c r="CZ63" s="32">
        <f t="shared" si="146"/>
        <v>-2</v>
      </c>
      <c r="DA63" s="32">
        <f t="shared" si="146"/>
        <v>4</v>
      </c>
      <c r="DB63" s="32">
        <f t="shared" si="146"/>
        <v>-2</v>
      </c>
      <c r="DC63" s="32">
        <f t="shared" si="146"/>
        <v>0</v>
      </c>
      <c r="DD63" s="32">
        <f t="shared" si="146"/>
        <v>-3</v>
      </c>
      <c r="DE63" s="32">
        <f t="shared" si="146"/>
        <v>4</v>
      </c>
      <c r="DF63" s="32">
        <f t="shared" si="146"/>
        <v>-2</v>
      </c>
      <c r="DG63" s="32">
        <f t="shared" si="146"/>
        <v>4</v>
      </c>
      <c r="DH63" s="32">
        <f t="shared" si="146"/>
        <v>-4</v>
      </c>
      <c r="DI63" s="32">
        <f t="shared" si="146"/>
        <v>4</v>
      </c>
      <c r="DJ63" s="32">
        <f t="shared" si="146"/>
        <v>-4</v>
      </c>
      <c r="DK63" s="32">
        <f t="shared" si="146"/>
        <v>2</v>
      </c>
      <c r="DL63" s="32">
        <f t="shared" si="146"/>
        <v>4</v>
      </c>
      <c r="DM63" s="32">
        <f t="shared" si="146"/>
        <v>4</v>
      </c>
      <c r="DN63" s="32">
        <f t="shared" si="146"/>
        <v>-2</v>
      </c>
      <c r="DO63" s="32">
        <f t="shared" si="146"/>
        <v>4</v>
      </c>
      <c r="DP63" s="32">
        <f t="shared" si="146"/>
        <v>4</v>
      </c>
      <c r="DQ63" s="32">
        <f t="shared" si="146"/>
        <v>4</v>
      </c>
      <c r="DR63" s="32">
        <f t="shared" si="146"/>
        <v>-2</v>
      </c>
      <c r="DS63" s="32">
        <f t="shared" si="146"/>
        <v>4</v>
      </c>
      <c r="DT63" s="32">
        <f t="shared" si="146"/>
        <v>2</v>
      </c>
      <c r="DU63" s="32">
        <f t="shared" si="146"/>
        <v>-2</v>
      </c>
      <c r="DV63" s="32">
        <f t="shared" si="146"/>
        <v>4</v>
      </c>
      <c r="DW63" s="32">
        <f t="shared" si="146"/>
        <v>-2</v>
      </c>
      <c r="DX63" s="32">
        <f t="shared" si="146"/>
        <v>4</v>
      </c>
      <c r="DY63" s="32">
        <f t="shared" si="146"/>
        <v>4</v>
      </c>
      <c r="DZ63" s="32">
        <f t="shared" si="146"/>
        <v>-2</v>
      </c>
      <c r="EA63" s="32">
        <f t="shared" si="146"/>
        <v>3</v>
      </c>
      <c r="EB63" s="32">
        <f t="shared" si="146"/>
        <v>4</v>
      </c>
      <c r="EC63" s="32">
        <f t="shared" si="146"/>
        <v>4</v>
      </c>
      <c r="ED63" s="32">
        <f t="shared" si="146"/>
        <v>4</v>
      </c>
      <c r="EE63" s="32">
        <f t="shared" si="146"/>
        <v>2</v>
      </c>
      <c r="EF63" s="32">
        <f t="shared" si="146"/>
        <v>-2</v>
      </c>
      <c r="EG63" s="32">
        <f t="shared" si="146"/>
        <v>4</v>
      </c>
      <c r="EH63" s="32">
        <f t="shared" ref="EH63:ET63" si="147">SUM(EH53:EH61)</f>
        <v>2</v>
      </c>
      <c r="EI63" s="32">
        <f t="shared" si="147"/>
        <v>4</v>
      </c>
      <c r="EJ63" s="32">
        <f t="shared" si="147"/>
        <v>2</v>
      </c>
      <c r="EK63" s="32">
        <f t="shared" si="147"/>
        <v>2</v>
      </c>
      <c r="EL63" s="32">
        <f t="shared" si="147"/>
        <v>4</v>
      </c>
      <c r="EM63" s="32">
        <f t="shared" si="147"/>
        <v>4</v>
      </c>
      <c r="EN63" s="32">
        <f t="shared" si="147"/>
        <v>2</v>
      </c>
      <c r="EO63" s="32">
        <f t="shared" si="147"/>
        <v>4</v>
      </c>
      <c r="EP63" s="32">
        <f t="shared" si="147"/>
        <v>4</v>
      </c>
      <c r="EQ63" s="32">
        <f t="shared" si="147"/>
        <v>2</v>
      </c>
      <c r="ER63" s="32">
        <f t="shared" si="147"/>
        <v>-4</v>
      </c>
      <c r="ES63" s="32">
        <f t="shared" si="147"/>
        <v>4</v>
      </c>
      <c r="ET63" s="32">
        <f t="shared" si="147"/>
        <v>3</v>
      </c>
    </row>
    <row r="64" spans="1:150" s="34" customFormat="1" x14ac:dyDescent="0.75">
      <c r="A64" s="33"/>
      <c r="B64" s="33"/>
      <c r="C64" s="33"/>
      <c r="D64" s="33"/>
      <c r="E64" s="33"/>
      <c r="F64" s="33"/>
      <c r="G64" s="33"/>
      <c r="H64" s="33"/>
      <c r="I64" s="32">
        <f>COUNT(I53:I61)</f>
        <v>4</v>
      </c>
      <c r="J64" s="32">
        <f t="shared" ref="J64:BU64" si="148">COUNT(J53:J61)</f>
        <v>4</v>
      </c>
      <c r="K64" s="32">
        <f t="shared" si="148"/>
        <v>4</v>
      </c>
      <c r="L64" s="32">
        <f t="shared" si="148"/>
        <v>4</v>
      </c>
      <c r="M64" s="32">
        <f t="shared" si="148"/>
        <v>4</v>
      </c>
      <c r="N64" s="32">
        <f t="shared" si="148"/>
        <v>4</v>
      </c>
      <c r="O64" s="32">
        <f t="shared" si="148"/>
        <v>4</v>
      </c>
      <c r="P64" s="32">
        <f t="shared" si="148"/>
        <v>4</v>
      </c>
      <c r="Q64" s="32">
        <f t="shared" si="148"/>
        <v>4</v>
      </c>
      <c r="R64" s="32">
        <f t="shared" si="148"/>
        <v>4</v>
      </c>
      <c r="S64" s="32">
        <f t="shared" si="148"/>
        <v>4</v>
      </c>
      <c r="T64" s="32">
        <f t="shared" si="148"/>
        <v>4</v>
      </c>
      <c r="U64" s="32">
        <f t="shared" si="148"/>
        <v>4</v>
      </c>
      <c r="V64" s="32">
        <f t="shared" si="148"/>
        <v>4</v>
      </c>
      <c r="W64" s="32">
        <f t="shared" si="148"/>
        <v>4</v>
      </c>
      <c r="X64" s="32">
        <f t="shared" si="148"/>
        <v>4</v>
      </c>
      <c r="Y64" s="32">
        <f t="shared" si="148"/>
        <v>4</v>
      </c>
      <c r="Z64" s="32">
        <f t="shared" si="148"/>
        <v>4</v>
      </c>
      <c r="AA64" s="32">
        <f t="shared" si="148"/>
        <v>3</v>
      </c>
      <c r="AB64" s="32">
        <f t="shared" si="148"/>
        <v>4</v>
      </c>
      <c r="AC64" s="32">
        <f t="shared" si="148"/>
        <v>4</v>
      </c>
      <c r="AD64" s="32">
        <f t="shared" si="148"/>
        <v>4</v>
      </c>
      <c r="AE64" s="32">
        <f t="shared" si="148"/>
        <v>4</v>
      </c>
      <c r="AF64" s="32">
        <f t="shared" si="148"/>
        <v>2</v>
      </c>
      <c r="AG64" s="32">
        <f t="shared" si="148"/>
        <v>4</v>
      </c>
      <c r="AH64" s="32">
        <f t="shared" si="148"/>
        <v>4</v>
      </c>
      <c r="AI64" s="32">
        <f t="shared" si="148"/>
        <v>4</v>
      </c>
      <c r="AJ64" s="32">
        <f t="shared" si="148"/>
        <v>4</v>
      </c>
      <c r="AK64" s="32">
        <f t="shared" si="148"/>
        <v>4</v>
      </c>
      <c r="AL64" s="32">
        <f t="shared" si="148"/>
        <v>4</v>
      </c>
      <c r="AM64" s="32">
        <f t="shared" si="148"/>
        <v>4</v>
      </c>
      <c r="AN64" s="32">
        <f t="shared" si="148"/>
        <v>4</v>
      </c>
      <c r="AO64" s="32">
        <f t="shared" si="148"/>
        <v>4</v>
      </c>
      <c r="AP64" s="32">
        <f t="shared" si="148"/>
        <v>4</v>
      </c>
      <c r="AQ64" s="32">
        <f t="shared" si="148"/>
        <v>4</v>
      </c>
      <c r="AR64" s="32">
        <f t="shared" si="148"/>
        <v>4</v>
      </c>
      <c r="AS64" s="32">
        <f t="shared" si="148"/>
        <v>4</v>
      </c>
      <c r="AT64" s="32">
        <f t="shared" si="148"/>
        <v>4</v>
      </c>
      <c r="AU64" s="32">
        <f t="shared" si="148"/>
        <v>3</v>
      </c>
      <c r="AV64" s="32">
        <f t="shared" si="148"/>
        <v>4</v>
      </c>
      <c r="AW64" s="32">
        <f t="shared" si="148"/>
        <v>4</v>
      </c>
      <c r="AX64" s="32">
        <f t="shared" si="148"/>
        <v>4</v>
      </c>
      <c r="AY64" s="32">
        <f t="shared" si="148"/>
        <v>4</v>
      </c>
      <c r="AZ64" s="32">
        <f t="shared" si="148"/>
        <v>3</v>
      </c>
      <c r="BA64" s="32">
        <f t="shared" si="148"/>
        <v>4</v>
      </c>
      <c r="BB64" s="32">
        <f t="shared" si="148"/>
        <v>4</v>
      </c>
      <c r="BC64" s="32">
        <f t="shared" si="148"/>
        <v>4</v>
      </c>
      <c r="BD64" s="32">
        <f t="shared" si="148"/>
        <v>4</v>
      </c>
      <c r="BE64" s="32">
        <f t="shared" si="148"/>
        <v>4</v>
      </c>
      <c r="BF64" s="32">
        <f t="shared" si="148"/>
        <v>4</v>
      </c>
      <c r="BG64" s="32">
        <f t="shared" si="148"/>
        <v>4</v>
      </c>
      <c r="BH64" s="32">
        <f t="shared" si="148"/>
        <v>4</v>
      </c>
      <c r="BI64" s="32">
        <f t="shared" si="148"/>
        <v>4</v>
      </c>
      <c r="BJ64" s="32">
        <f t="shared" si="148"/>
        <v>4</v>
      </c>
      <c r="BK64" s="32">
        <f t="shared" si="148"/>
        <v>4</v>
      </c>
      <c r="BL64" s="32">
        <f t="shared" si="148"/>
        <v>4</v>
      </c>
      <c r="BM64" s="32">
        <f t="shared" si="148"/>
        <v>4</v>
      </c>
      <c r="BN64" s="32">
        <f t="shared" si="148"/>
        <v>4</v>
      </c>
      <c r="BO64" s="32">
        <f t="shared" si="148"/>
        <v>4</v>
      </c>
      <c r="BP64" s="32">
        <f t="shared" si="148"/>
        <v>4</v>
      </c>
      <c r="BQ64" s="32">
        <f t="shared" si="148"/>
        <v>4</v>
      </c>
      <c r="BR64" s="32">
        <f t="shared" si="148"/>
        <v>4</v>
      </c>
      <c r="BS64" s="32">
        <f t="shared" si="148"/>
        <v>4</v>
      </c>
      <c r="BT64" s="32">
        <f t="shared" si="148"/>
        <v>4</v>
      </c>
      <c r="BU64" s="32">
        <f t="shared" si="148"/>
        <v>4</v>
      </c>
      <c r="BV64" s="32">
        <f t="shared" ref="BV64:EG64" si="149">COUNT(BV53:BV61)</f>
        <v>4</v>
      </c>
      <c r="BW64" s="32">
        <f t="shared" si="149"/>
        <v>3</v>
      </c>
      <c r="BX64" s="32">
        <f t="shared" si="149"/>
        <v>3</v>
      </c>
      <c r="BY64" s="32">
        <f t="shared" si="149"/>
        <v>4</v>
      </c>
      <c r="BZ64" s="32">
        <f t="shared" si="149"/>
        <v>4</v>
      </c>
      <c r="CA64" s="32">
        <f t="shared" si="149"/>
        <v>4</v>
      </c>
      <c r="CB64" s="32">
        <f t="shared" si="149"/>
        <v>4</v>
      </c>
      <c r="CC64" s="32">
        <f t="shared" si="149"/>
        <v>4</v>
      </c>
      <c r="CD64" s="32">
        <f t="shared" si="149"/>
        <v>4</v>
      </c>
      <c r="CE64" s="32">
        <f t="shared" si="149"/>
        <v>4</v>
      </c>
      <c r="CF64" s="32">
        <f t="shared" si="149"/>
        <v>4</v>
      </c>
      <c r="CG64" s="32">
        <f t="shared" si="149"/>
        <v>4</v>
      </c>
      <c r="CH64" s="32">
        <f t="shared" si="149"/>
        <v>4</v>
      </c>
      <c r="CI64" s="32">
        <f t="shared" si="149"/>
        <v>2</v>
      </c>
      <c r="CJ64" s="32">
        <f t="shared" si="149"/>
        <v>4</v>
      </c>
      <c r="CK64" s="32">
        <f t="shared" si="149"/>
        <v>4</v>
      </c>
      <c r="CL64" s="32">
        <f t="shared" si="149"/>
        <v>4</v>
      </c>
      <c r="CM64" s="32">
        <f t="shared" si="149"/>
        <v>4</v>
      </c>
      <c r="CN64" s="32">
        <f t="shared" si="149"/>
        <v>4</v>
      </c>
      <c r="CO64" s="32">
        <f t="shared" si="149"/>
        <v>4</v>
      </c>
      <c r="CP64" s="32">
        <f t="shared" si="149"/>
        <v>4</v>
      </c>
      <c r="CQ64" s="32">
        <f t="shared" si="149"/>
        <v>4</v>
      </c>
      <c r="CR64" s="32">
        <f t="shared" si="149"/>
        <v>4</v>
      </c>
      <c r="CS64" s="32">
        <f t="shared" si="149"/>
        <v>4</v>
      </c>
      <c r="CT64" s="32">
        <f t="shared" si="149"/>
        <v>4</v>
      </c>
      <c r="CU64" s="32">
        <f t="shared" si="149"/>
        <v>4</v>
      </c>
      <c r="CV64" s="32">
        <f t="shared" si="149"/>
        <v>4</v>
      </c>
      <c r="CW64" s="32">
        <f t="shared" si="149"/>
        <v>4</v>
      </c>
      <c r="CX64" s="32">
        <f t="shared" si="149"/>
        <v>4</v>
      </c>
      <c r="CY64" s="32">
        <f t="shared" si="149"/>
        <v>4</v>
      </c>
      <c r="CZ64" s="32">
        <f t="shared" si="149"/>
        <v>4</v>
      </c>
      <c r="DA64" s="32">
        <f t="shared" si="149"/>
        <v>4</v>
      </c>
      <c r="DB64" s="32">
        <f t="shared" si="149"/>
        <v>4</v>
      </c>
      <c r="DC64" s="32">
        <f t="shared" si="149"/>
        <v>4</v>
      </c>
      <c r="DD64" s="32">
        <f t="shared" si="149"/>
        <v>3</v>
      </c>
      <c r="DE64" s="32">
        <f t="shared" si="149"/>
        <v>4</v>
      </c>
      <c r="DF64" s="32">
        <f t="shared" si="149"/>
        <v>4</v>
      </c>
      <c r="DG64" s="32">
        <f t="shared" si="149"/>
        <v>4</v>
      </c>
      <c r="DH64" s="32">
        <f t="shared" si="149"/>
        <v>4</v>
      </c>
      <c r="DI64" s="32">
        <f t="shared" si="149"/>
        <v>4</v>
      </c>
      <c r="DJ64" s="32">
        <f t="shared" si="149"/>
        <v>4</v>
      </c>
      <c r="DK64" s="32">
        <f t="shared" si="149"/>
        <v>4</v>
      </c>
      <c r="DL64" s="32">
        <f t="shared" si="149"/>
        <v>4</v>
      </c>
      <c r="DM64" s="32">
        <f t="shared" si="149"/>
        <v>4</v>
      </c>
      <c r="DN64" s="32">
        <f t="shared" si="149"/>
        <v>4</v>
      </c>
      <c r="DO64" s="32">
        <f t="shared" si="149"/>
        <v>4</v>
      </c>
      <c r="DP64" s="32">
        <f t="shared" si="149"/>
        <v>4</v>
      </c>
      <c r="DQ64" s="32">
        <f t="shared" si="149"/>
        <v>4</v>
      </c>
      <c r="DR64" s="32">
        <f t="shared" si="149"/>
        <v>4</v>
      </c>
      <c r="DS64" s="32">
        <f t="shared" si="149"/>
        <v>4</v>
      </c>
      <c r="DT64" s="32">
        <f t="shared" si="149"/>
        <v>4</v>
      </c>
      <c r="DU64" s="32">
        <f t="shared" si="149"/>
        <v>4</v>
      </c>
      <c r="DV64" s="32">
        <f t="shared" si="149"/>
        <v>4</v>
      </c>
      <c r="DW64" s="32">
        <f t="shared" si="149"/>
        <v>4</v>
      </c>
      <c r="DX64" s="32">
        <f t="shared" si="149"/>
        <v>4</v>
      </c>
      <c r="DY64" s="32">
        <f t="shared" si="149"/>
        <v>4</v>
      </c>
      <c r="DZ64" s="32">
        <f t="shared" si="149"/>
        <v>4</v>
      </c>
      <c r="EA64" s="32">
        <f t="shared" si="149"/>
        <v>3</v>
      </c>
      <c r="EB64" s="32">
        <f t="shared" si="149"/>
        <v>4</v>
      </c>
      <c r="EC64" s="32">
        <f t="shared" si="149"/>
        <v>4</v>
      </c>
      <c r="ED64" s="32">
        <f t="shared" si="149"/>
        <v>4</v>
      </c>
      <c r="EE64" s="32">
        <f t="shared" si="149"/>
        <v>4</v>
      </c>
      <c r="EF64" s="32">
        <f t="shared" si="149"/>
        <v>4</v>
      </c>
      <c r="EG64" s="32">
        <f t="shared" si="149"/>
        <v>4</v>
      </c>
      <c r="EH64" s="32">
        <f t="shared" ref="EH64:ET64" si="150">COUNT(EH53:EH61)</f>
        <v>4</v>
      </c>
      <c r="EI64" s="32">
        <f t="shared" si="150"/>
        <v>4</v>
      </c>
      <c r="EJ64" s="32">
        <f t="shared" si="150"/>
        <v>4</v>
      </c>
      <c r="EK64" s="32">
        <f t="shared" si="150"/>
        <v>4</v>
      </c>
      <c r="EL64" s="32">
        <f t="shared" si="150"/>
        <v>4</v>
      </c>
      <c r="EM64" s="32">
        <f t="shared" si="150"/>
        <v>4</v>
      </c>
      <c r="EN64" s="32">
        <f t="shared" si="150"/>
        <v>4</v>
      </c>
      <c r="EO64" s="32">
        <f t="shared" si="150"/>
        <v>4</v>
      </c>
      <c r="EP64" s="32">
        <f t="shared" si="150"/>
        <v>4</v>
      </c>
      <c r="EQ64" s="32">
        <f t="shared" si="150"/>
        <v>4</v>
      </c>
      <c r="ER64" s="32">
        <f t="shared" si="150"/>
        <v>4</v>
      </c>
      <c r="ES64" s="32">
        <f t="shared" si="150"/>
        <v>4</v>
      </c>
      <c r="ET64" s="32">
        <f t="shared" si="150"/>
        <v>3</v>
      </c>
    </row>
    <row r="65" spans="1:150" x14ac:dyDescent="0.75">
      <c r="A65" t="s">
        <v>780</v>
      </c>
    </row>
    <row r="66" spans="1:150" x14ac:dyDescent="0.75">
      <c r="B66" t="s">
        <v>80</v>
      </c>
      <c r="D66" t="s">
        <v>81</v>
      </c>
      <c r="E66" t="s">
        <v>82</v>
      </c>
      <c r="F66" t="s">
        <v>71</v>
      </c>
      <c r="G66" t="s">
        <v>790</v>
      </c>
    </row>
    <row r="67" spans="1:150" x14ac:dyDescent="0.75">
      <c r="B67" t="s">
        <v>460</v>
      </c>
      <c r="C67" t="s">
        <v>461</v>
      </c>
      <c r="D67" t="s">
        <v>462</v>
      </c>
      <c r="E67" s="2" t="s">
        <v>463</v>
      </c>
      <c r="F67" t="s">
        <v>71</v>
      </c>
      <c r="G67" t="s">
        <v>794</v>
      </c>
    </row>
    <row r="68" spans="1:150" x14ac:dyDescent="0.75">
      <c r="A68" s="10"/>
      <c r="B68" s="10"/>
      <c r="C68" s="10"/>
      <c r="D68" s="10"/>
      <c r="E68" s="10"/>
      <c r="F68" s="10"/>
      <c r="G68" s="10"/>
      <c r="H68" s="10"/>
      <c r="I68" s="14" t="s">
        <v>815</v>
      </c>
      <c r="J68" s="14" t="s">
        <v>815</v>
      </c>
      <c r="K68" s="14" t="s">
        <v>815</v>
      </c>
      <c r="L68" s="14" t="s">
        <v>815</v>
      </c>
      <c r="M68" s="14" t="s">
        <v>815</v>
      </c>
      <c r="N68" s="14" t="s">
        <v>815</v>
      </c>
      <c r="O68" s="14" t="s">
        <v>815</v>
      </c>
      <c r="P68" s="14" t="s">
        <v>815</v>
      </c>
      <c r="Q68" s="14" t="s">
        <v>815</v>
      </c>
      <c r="R68" s="14" t="s">
        <v>815</v>
      </c>
      <c r="S68" s="14" t="s">
        <v>815</v>
      </c>
      <c r="T68" s="14" t="s">
        <v>815</v>
      </c>
      <c r="U68" s="14" t="s">
        <v>815</v>
      </c>
      <c r="V68" s="14" t="s">
        <v>815</v>
      </c>
      <c r="W68" s="14" t="s">
        <v>815</v>
      </c>
      <c r="X68" s="14" t="s">
        <v>815</v>
      </c>
      <c r="Y68" s="14" t="s">
        <v>815</v>
      </c>
      <c r="Z68" s="14" t="s">
        <v>815</v>
      </c>
      <c r="AA68" s="14" t="s">
        <v>815</v>
      </c>
      <c r="AB68" s="14" t="s">
        <v>815</v>
      </c>
      <c r="AC68" s="14" t="s">
        <v>815</v>
      </c>
      <c r="AD68" s="14" t="s">
        <v>815</v>
      </c>
      <c r="AE68" s="14" t="s">
        <v>815</v>
      </c>
      <c r="AF68" s="14" t="s">
        <v>815</v>
      </c>
      <c r="AG68" s="14" t="s">
        <v>815</v>
      </c>
      <c r="AH68" s="14" t="s">
        <v>815</v>
      </c>
      <c r="AI68" s="14" t="s">
        <v>815</v>
      </c>
      <c r="AJ68" s="14" t="s">
        <v>815</v>
      </c>
      <c r="AK68" s="14" t="s">
        <v>815</v>
      </c>
      <c r="AL68" s="14" t="s">
        <v>815</v>
      </c>
      <c r="AM68" s="14" t="s">
        <v>815</v>
      </c>
      <c r="AN68" s="14" t="s">
        <v>815</v>
      </c>
      <c r="AO68" s="14" t="s">
        <v>815</v>
      </c>
      <c r="AP68" s="14" t="s">
        <v>815</v>
      </c>
      <c r="AQ68" s="14" t="s">
        <v>815</v>
      </c>
      <c r="AR68" s="14" t="s">
        <v>815</v>
      </c>
      <c r="AS68" s="14" t="s">
        <v>815</v>
      </c>
      <c r="AT68" s="14" t="s">
        <v>815</v>
      </c>
      <c r="AU68" s="14" t="s">
        <v>815</v>
      </c>
      <c r="AV68" s="14" t="s">
        <v>815</v>
      </c>
      <c r="AW68" s="14" t="s">
        <v>815</v>
      </c>
      <c r="AX68" s="14" t="s">
        <v>815</v>
      </c>
      <c r="AY68" s="14" t="s">
        <v>815</v>
      </c>
      <c r="AZ68" s="14" t="s">
        <v>815</v>
      </c>
      <c r="BA68" s="14" t="s">
        <v>815</v>
      </c>
      <c r="BB68" s="14" t="s">
        <v>815</v>
      </c>
      <c r="BC68" s="14" t="s">
        <v>815</v>
      </c>
      <c r="BD68" s="14" t="s">
        <v>815</v>
      </c>
      <c r="BE68" s="14" t="s">
        <v>815</v>
      </c>
      <c r="BF68" s="14" t="s">
        <v>815</v>
      </c>
      <c r="BG68" s="14" t="s">
        <v>815</v>
      </c>
      <c r="BH68" s="14" t="s">
        <v>815</v>
      </c>
      <c r="BI68" s="14" t="s">
        <v>815</v>
      </c>
      <c r="BJ68" s="14" t="s">
        <v>815</v>
      </c>
      <c r="BK68" s="14" t="s">
        <v>815</v>
      </c>
      <c r="BL68" s="14" t="s">
        <v>815</v>
      </c>
      <c r="BM68" s="14" t="s">
        <v>815</v>
      </c>
      <c r="BN68" s="14" t="s">
        <v>815</v>
      </c>
      <c r="BO68" s="14" t="s">
        <v>815</v>
      </c>
      <c r="BP68" s="14" t="s">
        <v>815</v>
      </c>
      <c r="BQ68" s="14" t="s">
        <v>815</v>
      </c>
      <c r="BR68" s="14" t="s">
        <v>815</v>
      </c>
      <c r="BS68" s="14" t="s">
        <v>815</v>
      </c>
      <c r="BT68" s="14" t="s">
        <v>815</v>
      </c>
      <c r="BU68" s="14" t="s">
        <v>815</v>
      </c>
      <c r="BV68" s="14" t="s">
        <v>815</v>
      </c>
      <c r="BW68" s="14" t="s">
        <v>815</v>
      </c>
      <c r="BX68" s="14" t="s">
        <v>815</v>
      </c>
      <c r="BY68" s="14" t="s">
        <v>815</v>
      </c>
      <c r="BZ68" s="14" t="s">
        <v>815</v>
      </c>
      <c r="CA68" s="14" t="s">
        <v>815</v>
      </c>
      <c r="CB68" s="14" t="s">
        <v>815</v>
      </c>
      <c r="CC68" s="14" t="s">
        <v>815</v>
      </c>
      <c r="CD68" s="14" t="s">
        <v>815</v>
      </c>
      <c r="CE68" s="14" t="s">
        <v>815</v>
      </c>
      <c r="CF68" s="14" t="s">
        <v>815</v>
      </c>
      <c r="CG68" s="14" t="s">
        <v>815</v>
      </c>
      <c r="CH68" s="14" t="s">
        <v>815</v>
      </c>
      <c r="CI68" s="14" t="s">
        <v>815</v>
      </c>
      <c r="CJ68" s="14" t="s">
        <v>815</v>
      </c>
      <c r="CK68" s="14" t="s">
        <v>815</v>
      </c>
      <c r="CL68" s="14" t="s">
        <v>815</v>
      </c>
      <c r="CM68" s="14" t="s">
        <v>815</v>
      </c>
      <c r="CN68" s="14" t="s">
        <v>815</v>
      </c>
      <c r="CO68" s="14" t="s">
        <v>815</v>
      </c>
      <c r="CP68" s="14" t="s">
        <v>815</v>
      </c>
      <c r="CQ68" s="14" t="s">
        <v>815</v>
      </c>
      <c r="CR68" s="14" t="s">
        <v>815</v>
      </c>
      <c r="CS68" s="14" t="s">
        <v>815</v>
      </c>
      <c r="CT68" s="14" t="s">
        <v>815</v>
      </c>
      <c r="CU68" s="14" t="s">
        <v>815</v>
      </c>
      <c r="CV68" s="14" t="s">
        <v>815</v>
      </c>
      <c r="CW68" s="14" t="s">
        <v>815</v>
      </c>
      <c r="CX68" s="14" t="s">
        <v>815</v>
      </c>
      <c r="CY68" s="14" t="s">
        <v>815</v>
      </c>
      <c r="CZ68" s="14" t="s">
        <v>815</v>
      </c>
      <c r="DA68" s="14" t="s">
        <v>815</v>
      </c>
      <c r="DB68" s="14" t="s">
        <v>815</v>
      </c>
      <c r="DC68" s="14" t="s">
        <v>815</v>
      </c>
      <c r="DD68" s="14" t="s">
        <v>815</v>
      </c>
      <c r="DE68" s="14" t="s">
        <v>815</v>
      </c>
      <c r="DF68" s="14" t="s">
        <v>815</v>
      </c>
      <c r="DG68" s="14" t="s">
        <v>815</v>
      </c>
      <c r="DH68" s="14" t="s">
        <v>815</v>
      </c>
      <c r="DI68" s="14" t="s">
        <v>815</v>
      </c>
      <c r="DJ68" s="14" t="s">
        <v>815</v>
      </c>
      <c r="DK68" s="14" t="s">
        <v>815</v>
      </c>
      <c r="DL68" s="14" t="s">
        <v>815</v>
      </c>
      <c r="DM68" s="14" t="s">
        <v>815</v>
      </c>
      <c r="DN68" s="14" t="s">
        <v>815</v>
      </c>
      <c r="DO68" s="14" t="s">
        <v>815</v>
      </c>
      <c r="DP68" s="14" t="s">
        <v>815</v>
      </c>
      <c r="DQ68" s="14" t="s">
        <v>815</v>
      </c>
      <c r="DR68" s="14" t="s">
        <v>815</v>
      </c>
      <c r="DS68" s="14" t="s">
        <v>815</v>
      </c>
      <c r="DT68" s="14" t="s">
        <v>815</v>
      </c>
      <c r="DU68" s="14" t="s">
        <v>815</v>
      </c>
      <c r="DV68" s="14" t="s">
        <v>815</v>
      </c>
      <c r="DW68" s="14" t="s">
        <v>815</v>
      </c>
      <c r="DX68" s="14" t="s">
        <v>815</v>
      </c>
      <c r="DY68" s="14" t="s">
        <v>815</v>
      </c>
      <c r="DZ68" s="14" t="s">
        <v>815</v>
      </c>
      <c r="EA68" s="14" t="s">
        <v>815</v>
      </c>
      <c r="EB68" s="14" t="s">
        <v>815</v>
      </c>
      <c r="EC68" s="14" t="s">
        <v>815</v>
      </c>
      <c r="ED68" s="14" t="s">
        <v>815</v>
      </c>
      <c r="EE68" s="14" t="s">
        <v>815</v>
      </c>
      <c r="EF68" s="14" t="s">
        <v>815</v>
      </c>
      <c r="EG68" s="14" t="s">
        <v>815</v>
      </c>
      <c r="EH68" s="14" t="s">
        <v>815</v>
      </c>
      <c r="EI68" s="14" t="s">
        <v>815</v>
      </c>
      <c r="EJ68" s="14" t="s">
        <v>815</v>
      </c>
      <c r="EK68" s="14" t="s">
        <v>815</v>
      </c>
      <c r="EL68" s="14" t="s">
        <v>815</v>
      </c>
      <c r="EM68" s="14" t="s">
        <v>815</v>
      </c>
      <c r="EN68" s="14" t="s">
        <v>815</v>
      </c>
      <c r="EO68" s="14" t="s">
        <v>815</v>
      </c>
      <c r="EP68" s="14" t="s">
        <v>815</v>
      </c>
      <c r="EQ68" s="14" t="s">
        <v>815</v>
      </c>
      <c r="ER68" s="14" t="s">
        <v>815</v>
      </c>
      <c r="ES68" s="14" t="s">
        <v>815</v>
      </c>
      <c r="ET68" s="14" t="s">
        <v>815</v>
      </c>
    </row>
    <row r="69" spans="1:150" s="34" customFormat="1" x14ac:dyDescent="0.75">
      <c r="A69" s="33"/>
      <c r="B69" s="33"/>
      <c r="C69" s="33"/>
      <c r="D69" s="33"/>
      <c r="E69" s="33"/>
      <c r="F69" s="33"/>
      <c r="G69" s="33"/>
      <c r="H69" s="33"/>
      <c r="I69" s="32">
        <f>SUM(I66:I67)</f>
        <v>0</v>
      </c>
      <c r="J69" s="32">
        <f t="shared" ref="J69:BU69" si="151">SUM(J66:J67)</f>
        <v>0</v>
      </c>
      <c r="K69" s="32">
        <f t="shared" si="151"/>
        <v>0</v>
      </c>
      <c r="L69" s="32">
        <f t="shared" si="151"/>
        <v>0</v>
      </c>
      <c r="M69" s="32">
        <f t="shared" si="151"/>
        <v>0</v>
      </c>
      <c r="N69" s="32">
        <f t="shared" si="151"/>
        <v>0</v>
      </c>
      <c r="O69" s="32">
        <f t="shared" si="151"/>
        <v>0</v>
      </c>
      <c r="P69" s="32">
        <f t="shared" si="151"/>
        <v>0</v>
      </c>
      <c r="Q69" s="32">
        <f t="shared" si="151"/>
        <v>0</v>
      </c>
      <c r="R69" s="32">
        <f t="shared" si="151"/>
        <v>0</v>
      </c>
      <c r="S69" s="32">
        <f t="shared" si="151"/>
        <v>0</v>
      </c>
      <c r="T69" s="32">
        <f t="shared" si="151"/>
        <v>0</v>
      </c>
      <c r="U69" s="32">
        <f t="shared" si="151"/>
        <v>0</v>
      </c>
      <c r="V69" s="32">
        <f t="shared" si="151"/>
        <v>0</v>
      </c>
      <c r="W69" s="32">
        <f t="shared" si="151"/>
        <v>0</v>
      </c>
      <c r="X69" s="32">
        <f t="shared" si="151"/>
        <v>0</v>
      </c>
      <c r="Y69" s="32">
        <f t="shared" si="151"/>
        <v>0</v>
      </c>
      <c r="Z69" s="32">
        <f t="shared" si="151"/>
        <v>0</v>
      </c>
      <c r="AA69" s="32">
        <f t="shared" si="151"/>
        <v>0</v>
      </c>
      <c r="AB69" s="32">
        <f t="shared" si="151"/>
        <v>0</v>
      </c>
      <c r="AC69" s="32">
        <f t="shared" si="151"/>
        <v>0</v>
      </c>
      <c r="AD69" s="32">
        <f t="shared" si="151"/>
        <v>0</v>
      </c>
      <c r="AE69" s="32">
        <f t="shared" si="151"/>
        <v>0</v>
      </c>
      <c r="AF69" s="32">
        <f t="shared" si="151"/>
        <v>0</v>
      </c>
      <c r="AG69" s="32">
        <f t="shared" si="151"/>
        <v>0</v>
      </c>
      <c r="AH69" s="32">
        <f t="shared" si="151"/>
        <v>0</v>
      </c>
      <c r="AI69" s="32">
        <f t="shared" si="151"/>
        <v>0</v>
      </c>
      <c r="AJ69" s="32">
        <f t="shared" si="151"/>
        <v>0</v>
      </c>
      <c r="AK69" s="32">
        <f t="shared" si="151"/>
        <v>0</v>
      </c>
      <c r="AL69" s="32">
        <f t="shared" si="151"/>
        <v>0</v>
      </c>
      <c r="AM69" s="32">
        <f t="shared" si="151"/>
        <v>0</v>
      </c>
      <c r="AN69" s="32">
        <f t="shared" si="151"/>
        <v>0</v>
      </c>
      <c r="AO69" s="32">
        <f t="shared" si="151"/>
        <v>0</v>
      </c>
      <c r="AP69" s="32">
        <f t="shared" si="151"/>
        <v>0</v>
      </c>
      <c r="AQ69" s="32">
        <f t="shared" si="151"/>
        <v>0</v>
      </c>
      <c r="AR69" s="32">
        <f t="shared" si="151"/>
        <v>0</v>
      </c>
      <c r="AS69" s="32">
        <f t="shared" si="151"/>
        <v>0</v>
      </c>
      <c r="AT69" s="32">
        <f t="shared" si="151"/>
        <v>0</v>
      </c>
      <c r="AU69" s="32">
        <f t="shared" si="151"/>
        <v>0</v>
      </c>
      <c r="AV69" s="32">
        <f t="shared" si="151"/>
        <v>0</v>
      </c>
      <c r="AW69" s="32">
        <f t="shared" si="151"/>
        <v>0</v>
      </c>
      <c r="AX69" s="32">
        <f t="shared" si="151"/>
        <v>0</v>
      </c>
      <c r="AY69" s="32">
        <f t="shared" si="151"/>
        <v>0</v>
      </c>
      <c r="AZ69" s="32">
        <f t="shared" si="151"/>
        <v>0</v>
      </c>
      <c r="BA69" s="32">
        <f t="shared" si="151"/>
        <v>0</v>
      </c>
      <c r="BB69" s="32">
        <f t="shared" si="151"/>
        <v>0</v>
      </c>
      <c r="BC69" s="32">
        <f t="shared" si="151"/>
        <v>0</v>
      </c>
      <c r="BD69" s="32">
        <f t="shared" si="151"/>
        <v>0</v>
      </c>
      <c r="BE69" s="32">
        <f t="shared" si="151"/>
        <v>0</v>
      </c>
      <c r="BF69" s="32">
        <f t="shared" si="151"/>
        <v>0</v>
      </c>
      <c r="BG69" s="32">
        <f t="shared" si="151"/>
        <v>0</v>
      </c>
      <c r="BH69" s="32">
        <f t="shared" si="151"/>
        <v>0</v>
      </c>
      <c r="BI69" s="32">
        <f t="shared" si="151"/>
        <v>0</v>
      </c>
      <c r="BJ69" s="32">
        <f t="shared" si="151"/>
        <v>0</v>
      </c>
      <c r="BK69" s="32">
        <f t="shared" si="151"/>
        <v>0</v>
      </c>
      <c r="BL69" s="32">
        <f t="shared" si="151"/>
        <v>0</v>
      </c>
      <c r="BM69" s="32">
        <f t="shared" si="151"/>
        <v>0</v>
      </c>
      <c r="BN69" s="32">
        <f t="shared" si="151"/>
        <v>0</v>
      </c>
      <c r="BO69" s="32">
        <f t="shared" si="151"/>
        <v>0</v>
      </c>
      <c r="BP69" s="32">
        <f t="shared" si="151"/>
        <v>0</v>
      </c>
      <c r="BQ69" s="32">
        <f t="shared" si="151"/>
        <v>0</v>
      </c>
      <c r="BR69" s="32">
        <f t="shared" si="151"/>
        <v>0</v>
      </c>
      <c r="BS69" s="32">
        <f t="shared" si="151"/>
        <v>0</v>
      </c>
      <c r="BT69" s="32">
        <f t="shared" si="151"/>
        <v>0</v>
      </c>
      <c r="BU69" s="32">
        <f t="shared" si="151"/>
        <v>0</v>
      </c>
      <c r="BV69" s="32">
        <f t="shared" ref="BV69:EG69" si="152">SUM(BV66:BV67)</f>
        <v>0</v>
      </c>
      <c r="BW69" s="32">
        <f t="shared" si="152"/>
        <v>0</v>
      </c>
      <c r="BX69" s="32">
        <f t="shared" si="152"/>
        <v>0</v>
      </c>
      <c r="BY69" s="32">
        <f t="shared" si="152"/>
        <v>0</v>
      </c>
      <c r="BZ69" s="32">
        <f t="shared" si="152"/>
        <v>0</v>
      </c>
      <c r="CA69" s="32">
        <f t="shared" si="152"/>
        <v>0</v>
      </c>
      <c r="CB69" s="32">
        <f t="shared" si="152"/>
        <v>0</v>
      </c>
      <c r="CC69" s="32">
        <f t="shared" si="152"/>
        <v>0</v>
      </c>
      <c r="CD69" s="32">
        <f t="shared" si="152"/>
        <v>0</v>
      </c>
      <c r="CE69" s="32">
        <f t="shared" si="152"/>
        <v>0</v>
      </c>
      <c r="CF69" s="32">
        <f t="shared" si="152"/>
        <v>0</v>
      </c>
      <c r="CG69" s="32">
        <f t="shared" si="152"/>
        <v>0</v>
      </c>
      <c r="CH69" s="32">
        <f t="shared" si="152"/>
        <v>0</v>
      </c>
      <c r="CI69" s="32">
        <f t="shared" si="152"/>
        <v>0</v>
      </c>
      <c r="CJ69" s="32">
        <f t="shared" si="152"/>
        <v>0</v>
      </c>
      <c r="CK69" s="32">
        <f t="shared" si="152"/>
        <v>0</v>
      </c>
      <c r="CL69" s="32">
        <f t="shared" si="152"/>
        <v>0</v>
      </c>
      <c r="CM69" s="32">
        <f t="shared" si="152"/>
        <v>0</v>
      </c>
      <c r="CN69" s="32">
        <f t="shared" si="152"/>
        <v>0</v>
      </c>
      <c r="CO69" s="32">
        <f t="shared" si="152"/>
        <v>0</v>
      </c>
      <c r="CP69" s="32">
        <f t="shared" si="152"/>
        <v>0</v>
      </c>
      <c r="CQ69" s="32">
        <f t="shared" si="152"/>
        <v>0</v>
      </c>
      <c r="CR69" s="32">
        <f t="shared" si="152"/>
        <v>0</v>
      </c>
      <c r="CS69" s="32">
        <f t="shared" si="152"/>
        <v>0</v>
      </c>
      <c r="CT69" s="32">
        <f t="shared" si="152"/>
        <v>0</v>
      </c>
      <c r="CU69" s="32">
        <f t="shared" si="152"/>
        <v>0</v>
      </c>
      <c r="CV69" s="32">
        <f t="shared" si="152"/>
        <v>0</v>
      </c>
      <c r="CW69" s="32">
        <f t="shared" si="152"/>
        <v>0</v>
      </c>
      <c r="CX69" s="32">
        <f t="shared" si="152"/>
        <v>0</v>
      </c>
      <c r="CY69" s="32">
        <f t="shared" si="152"/>
        <v>0</v>
      </c>
      <c r="CZ69" s="32">
        <f t="shared" si="152"/>
        <v>0</v>
      </c>
      <c r="DA69" s="32">
        <f t="shared" si="152"/>
        <v>0</v>
      </c>
      <c r="DB69" s="32">
        <f t="shared" si="152"/>
        <v>0</v>
      </c>
      <c r="DC69" s="32">
        <f t="shared" si="152"/>
        <v>0</v>
      </c>
      <c r="DD69" s="32">
        <f t="shared" si="152"/>
        <v>0</v>
      </c>
      <c r="DE69" s="32">
        <f t="shared" si="152"/>
        <v>0</v>
      </c>
      <c r="DF69" s="32">
        <f t="shared" si="152"/>
        <v>0</v>
      </c>
      <c r="DG69" s="32">
        <f t="shared" si="152"/>
        <v>0</v>
      </c>
      <c r="DH69" s="32">
        <f t="shared" si="152"/>
        <v>0</v>
      </c>
      <c r="DI69" s="32">
        <f t="shared" si="152"/>
        <v>0</v>
      </c>
      <c r="DJ69" s="32">
        <f t="shared" si="152"/>
        <v>0</v>
      </c>
      <c r="DK69" s="32">
        <f t="shared" si="152"/>
        <v>0</v>
      </c>
      <c r="DL69" s="32">
        <f t="shared" si="152"/>
        <v>0</v>
      </c>
      <c r="DM69" s="32">
        <f t="shared" si="152"/>
        <v>0</v>
      </c>
      <c r="DN69" s="32">
        <f t="shared" si="152"/>
        <v>0</v>
      </c>
      <c r="DO69" s="32">
        <f t="shared" si="152"/>
        <v>0</v>
      </c>
      <c r="DP69" s="32">
        <f t="shared" si="152"/>
        <v>0</v>
      </c>
      <c r="DQ69" s="32">
        <f t="shared" si="152"/>
        <v>0</v>
      </c>
      <c r="DR69" s="32">
        <f t="shared" si="152"/>
        <v>0</v>
      </c>
      <c r="DS69" s="32">
        <f t="shared" si="152"/>
        <v>0</v>
      </c>
      <c r="DT69" s="32">
        <f t="shared" si="152"/>
        <v>0</v>
      </c>
      <c r="DU69" s="32">
        <f t="shared" si="152"/>
        <v>0</v>
      </c>
      <c r="DV69" s="32">
        <f t="shared" si="152"/>
        <v>0</v>
      </c>
      <c r="DW69" s="32">
        <f t="shared" si="152"/>
        <v>0</v>
      </c>
      <c r="DX69" s="32">
        <f t="shared" si="152"/>
        <v>0</v>
      </c>
      <c r="DY69" s="32">
        <f t="shared" si="152"/>
        <v>0</v>
      </c>
      <c r="DZ69" s="32">
        <f t="shared" si="152"/>
        <v>0</v>
      </c>
      <c r="EA69" s="32">
        <f t="shared" si="152"/>
        <v>0</v>
      </c>
      <c r="EB69" s="32">
        <f t="shared" si="152"/>
        <v>0</v>
      </c>
      <c r="EC69" s="32">
        <f t="shared" si="152"/>
        <v>0</v>
      </c>
      <c r="ED69" s="32">
        <f t="shared" si="152"/>
        <v>0</v>
      </c>
      <c r="EE69" s="32">
        <f t="shared" si="152"/>
        <v>0</v>
      </c>
      <c r="EF69" s="32">
        <f t="shared" si="152"/>
        <v>0</v>
      </c>
      <c r="EG69" s="32">
        <f t="shared" si="152"/>
        <v>0</v>
      </c>
      <c r="EH69" s="32">
        <f t="shared" ref="EH69:ET69" si="153">SUM(EH66:EH67)</f>
        <v>0</v>
      </c>
      <c r="EI69" s="32">
        <f t="shared" si="153"/>
        <v>0</v>
      </c>
      <c r="EJ69" s="32">
        <f t="shared" si="153"/>
        <v>0</v>
      </c>
      <c r="EK69" s="32">
        <f t="shared" si="153"/>
        <v>0</v>
      </c>
      <c r="EL69" s="32">
        <f t="shared" si="153"/>
        <v>0</v>
      </c>
      <c r="EM69" s="32">
        <f t="shared" si="153"/>
        <v>0</v>
      </c>
      <c r="EN69" s="32">
        <f t="shared" si="153"/>
        <v>0</v>
      </c>
      <c r="EO69" s="32">
        <f t="shared" si="153"/>
        <v>0</v>
      </c>
      <c r="EP69" s="32">
        <f t="shared" si="153"/>
        <v>0</v>
      </c>
      <c r="EQ69" s="32">
        <f t="shared" si="153"/>
        <v>0</v>
      </c>
      <c r="ER69" s="32">
        <f t="shared" si="153"/>
        <v>0</v>
      </c>
      <c r="ES69" s="32">
        <f t="shared" si="153"/>
        <v>0</v>
      </c>
      <c r="ET69" s="32">
        <f t="shared" si="153"/>
        <v>0</v>
      </c>
    </row>
    <row r="70" spans="1:150" s="34" customFormat="1" x14ac:dyDescent="0.75">
      <c r="A70" s="33"/>
      <c r="B70" s="33"/>
      <c r="C70" s="33"/>
      <c r="D70" s="33"/>
      <c r="E70" s="33"/>
      <c r="F70" s="33"/>
      <c r="G70" s="33"/>
      <c r="H70" s="33"/>
      <c r="I70" s="32">
        <f>COUNT(I66:I67)</f>
        <v>0</v>
      </c>
      <c r="J70" s="32">
        <f t="shared" ref="J70:BU70" si="154">COUNT(J66:J67)</f>
        <v>0</v>
      </c>
      <c r="K70" s="32">
        <f t="shared" si="154"/>
        <v>0</v>
      </c>
      <c r="L70" s="32">
        <f t="shared" si="154"/>
        <v>0</v>
      </c>
      <c r="M70" s="32">
        <f t="shared" si="154"/>
        <v>0</v>
      </c>
      <c r="N70" s="32">
        <f t="shared" si="154"/>
        <v>0</v>
      </c>
      <c r="O70" s="32">
        <f t="shared" si="154"/>
        <v>0</v>
      </c>
      <c r="P70" s="32">
        <f t="shared" si="154"/>
        <v>0</v>
      </c>
      <c r="Q70" s="32">
        <f t="shared" si="154"/>
        <v>0</v>
      </c>
      <c r="R70" s="32">
        <f t="shared" si="154"/>
        <v>0</v>
      </c>
      <c r="S70" s="32">
        <f t="shared" si="154"/>
        <v>0</v>
      </c>
      <c r="T70" s="32">
        <f t="shared" si="154"/>
        <v>0</v>
      </c>
      <c r="U70" s="32">
        <f t="shared" si="154"/>
        <v>0</v>
      </c>
      <c r="V70" s="32">
        <f t="shared" si="154"/>
        <v>0</v>
      </c>
      <c r="W70" s="32">
        <f t="shared" si="154"/>
        <v>0</v>
      </c>
      <c r="X70" s="32">
        <f t="shared" si="154"/>
        <v>0</v>
      </c>
      <c r="Y70" s="32">
        <f t="shared" si="154"/>
        <v>0</v>
      </c>
      <c r="Z70" s="32">
        <f t="shared" si="154"/>
        <v>0</v>
      </c>
      <c r="AA70" s="32">
        <f t="shared" si="154"/>
        <v>0</v>
      </c>
      <c r="AB70" s="32">
        <f t="shared" si="154"/>
        <v>0</v>
      </c>
      <c r="AC70" s="32">
        <f t="shared" si="154"/>
        <v>0</v>
      </c>
      <c r="AD70" s="32">
        <f t="shared" si="154"/>
        <v>0</v>
      </c>
      <c r="AE70" s="32">
        <f t="shared" si="154"/>
        <v>0</v>
      </c>
      <c r="AF70" s="32">
        <f t="shared" si="154"/>
        <v>0</v>
      </c>
      <c r="AG70" s="32">
        <f t="shared" si="154"/>
        <v>0</v>
      </c>
      <c r="AH70" s="32">
        <f t="shared" si="154"/>
        <v>0</v>
      </c>
      <c r="AI70" s="32">
        <f t="shared" si="154"/>
        <v>0</v>
      </c>
      <c r="AJ70" s="32">
        <f t="shared" si="154"/>
        <v>0</v>
      </c>
      <c r="AK70" s="32">
        <f t="shared" si="154"/>
        <v>0</v>
      </c>
      <c r="AL70" s="32">
        <f t="shared" si="154"/>
        <v>0</v>
      </c>
      <c r="AM70" s="32">
        <f t="shared" si="154"/>
        <v>0</v>
      </c>
      <c r="AN70" s="32">
        <f t="shared" si="154"/>
        <v>0</v>
      </c>
      <c r="AO70" s="32">
        <f t="shared" si="154"/>
        <v>0</v>
      </c>
      <c r="AP70" s="32">
        <f t="shared" si="154"/>
        <v>0</v>
      </c>
      <c r="AQ70" s="32">
        <f t="shared" si="154"/>
        <v>0</v>
      </c>
      <c r="AR70" s="32">
        <f t="shared" si="154"/>
        <v>0</v>
      </c>
      <c r="AS70" s="32">
        <f t="shared" si="154"/>
        <v>0</v>
      </c>
      <c r="AT70" s="32">
        <f t="shared" si="154"/>
        <v>0</v>
      </c>
      <c r="AU70" s="32">
        <f t="shared" si="154"/>
        <v>0</v>
      </c>
      <c r="AV70" s="32">
        <f t="shared" si="154"/>
        <v>0</v>
      </c>
      <c r="AW70" s="32">
        <f t="shared" si="154"/>
        <v>0</v>
      </c>
      <c r="AX70" s="32">
        <f t="shared" si="154"/>
        <v>0</v>
      </c>
      <c r="AY70" s="32">
        <f t="shared" si="154"/>
        <v>0</v>
      </c>
      <c r="AZ70" s="32">
        <f t="shared" si="154"/>
        <v>0</v>
      </c>
      <c r="BA70" s="32">
        <f t="shared" si="154"/>
        <v>0</v>
      </c>
      <c r="BB70" s="32">
        <f t="shared" si="154"/>
        <v>0</v>
      </c>
      <c r="BC70" s="32">
        <f t="shared" si="154"/>
        <v>0</v>
      </c>
      <c r="BD70" s="32">
        <f t="shared" si="154"/>
        <v>0</v>
      </c>
      <c r="BE70" s="32">
        <f t="shared" si="154"/>
        <v>0</v>
      </c>
      <c r="BF70" s="32">
        <f t="shared" si="154"/>
        <v>0</v>
      </c>
      <c r="BG70" s="32">
        <f t="shared" si="154"/>
        <v>0</v>
      </c>
      <c r="BH70" s="32">
        <f t="shared" si="154"/>
        <v>0</v>
      </c>
      <c r="BI70" s="32">
        <f t="shared" si="154"/>
        <v>0</v>
      </c>
      <c r="BJ70" s="32">
        <f t="shared" si="154"/>
        <v>0</v>
      </c>
      <c r="BK70" s="32">
        <f t="shared" si="154"/>
        <v>0</v>
      </c>
      <c r="BL70" s="32">
        <f t="shared" si="154"/>
        <v>0</v>
      </c>
      <c r="BM70" s="32">
        <f t="shared" si="154"/>
        <v>0</v>
      </c>
      <c r="BN70" s="32">
        <f t="shared" si="154"/>
        <v>0</v>
      </c>
      <c r="BO70" s="32">
        <f t="shared" si="154"/>
        <v>0</v>
      </c>
      <c r="BP70" s="32">
        <f t="shared" si="154"/>
        <v>0</v>
      </c>
      <c r="BQ70" s="32">
        <f t="shared" si="154"/>
        <v>0</v>
      </c>
      <c r="BR70" s="32">
        <f t="shared" si="154"/>
        <v>0</v>
      </c>
      <c r="BS70" s="32">
        <f t="shared" si="154"/>
        <v>0</v>
      </c>
      <c r="BT70" s="32">
        <f t="shared" si="154"/>
        <v>0</v>
      </c>
      <c r="BU70" s="32">
        <f t="shared" si="154"/>
        <v>0</v>
      </c>
      <c r="BV70" s="32">
        <f t="shared" ref="BV70:EG70" si="155">COUNT(BV66:BV67)</f>
        <v>0</v>
      </c>
      <c r="BW70" s="32">
        <f t="shared" si="155"/>
        <v>0</v>
      </c>
      <c r="BX70" s="32">
        <f t="shared" si="155"/>
        <v>0</v>
      </c>
      <c r="BY70" s="32">
        <f t="shared" si="155"/>
        <v>0</v>
      </c>
      <c r="BZ70" s="32">
        <f t="shared" si="155"/>
        <v>0</v>
      </c>
      <c r="CA70" s="32">
        <f t="shared" si="155"/>
        <v>0</v>
      </c>
      <c r="CB70" s="32">
        <f t="shared" si="155"/>
        <v>0</v>
      </c>
      <c r="CC70" s="32">
        <f t="shared" si="155"/>
        <v>0</v>
      </c>
      <c r="CD70" s="32">
        <f t="shared" si="155"/>
        <v>0</v>
      </c>
      <c r="CE70" s="32">
        <f t="shared" si="155"/>
        <v>0</v>
      </c>
      <c r="CF70" s="32">
        <f t="shared" si="155"/>
        <v>0</v>
      </c>
      <c r="CG70" s="32">
        <f t="shared" si="155"/>
        <v>0</v>
      </c>
      <c r="CH70" s="32">
        <f t="shared" si="155"/>
        <v>0</v>
      </c>
      <c r="CI70" s="32">
        <f t="shared" si="155"/>
        <v>0</v>
      </c>
      <c r="CJ70" s="32">
        <f t="shared" si="155"/>
        <v>0</v>
      </c>
      <c r="CK70" s="32">
        <f t="shared" si="155"/>
        <v>0</v>
      </c>
      <c r="CL70" s="32">
        <f t="shared" si="155"/>
        <v>0</v>
      </c>
      <c r="CM70" s="32">
        <f t="shared" si="155"/>
        <v>0</v>
      </c>
      <c r="CN70" s="32">
        <f t="shared" si="155"/>
        <v>0</v>
      </c>
      <c r="CO70" s="32">
        <f t="shared" si="155"/>
        <v>0</v>
      </c>
      <c r="CP70" s="32">
        <f t="shared" si="155"/>
        <v>0</v>
      </c>
      <c r="CQ70" s="32">
        <f t="shared" si="155"/>
        <v>0</v>
      </c>
      <c r="CR70" s="32">
        <f t="shared" si="155"/>
        <v>0</v>
      </c>
      <c r="CS70" s="32">
        <f t="shared" si="155"/>
        <v>0</v>
      </c>
      <c r="CT70" s="32">
        <f t="shared" si="155"/>
        <v>0</v>
      </c>
      <c r="CU70" s="32">
        <f t="shared" si="155"/>
        <v>0</v>
      </c>
      <c r="CV70" s="32">
        <f t="shared" si="155"/>
        <v>0</v>
      </c>
      <c r="CW70" s="32">
        <f t="shared" si="155"/>
        <v>0</v>
      </c>
      <c r="CX70" s="32">
        <f t="shared" si="155"/>
        <v>0</v>
      </c>
      <c r="CY70" s="32">
        <f t="shared" si="155"/>
        <v>0</v>
      </c>
      <c r="CZ70" s="32">
        <f t="shared" si="155"/>
        <v>0</v>
      </c>
      <c r="DA70" s="32">
        <f t="shared" si="155"/>
        <v>0</v>
      </c>
      <c r="DB70" s="32">
        <f t="shared" si="155"/>
        <v>0</v>
      </c>
      <c r="DC70" s="32">
        <f t="shared" si="155"/>
        <v>0</v>
      </c>
      <c r="DD70" s="32">
        <f t="shared" si="155"/>
        <v>0</v>
      </c>
      <c r="DE70" s="32">
        <f t="shared" si="155"/>
        <v>0</v>
      </c>
      <c r="DF70" s="32">
        <f t="shared" si="155"/>
        <v>0</v>
      </c>
      <c r="DG70" s="32">
        <f t="shared" si="155"/>
        <v>0</v>
      </c>
      <c r="DH70" s="32">
        <f t="shared" si="155"/>
        <v>0</v>
      </c>
      <c r="DI70" s="32">
        <f t="shared" si="155"/>
        <v>0</v>
      </c>
      <c r="DJ70" s="32">
        <f t="shared" si="155"/>
        <v>0</v>
      </c>
      <c r="DK70" s="32">
        <f t="shared" si="155"/>
        <v>0</v>
      </c>
      <c r="DL70" s="32">
        <f t="shared" si="155"/>
        <v>0</v>
      </c>
      <c r="DM70" s="32">
        <f t="shared" si="155"/>
        <v>0</v>
      </c>
      <c r="DN70" s="32">
        <f t="shared" si="155"/>
        <v>0</v>
      </c>
      <c r="DO70" s="32">
        <f t="shared" si="155"/>
        <v>0</v>
      </c>
      <c r="DP70" s="32">
        <f t="shared" si="155"/>
        <v>0</v>
      </c>
      <c r="DQ70" s="32">
        <f t="shared" si="155"/>
        <v>0</v>
      </c>
      <c r="DR70" s="32">
        <f t="shared" si="155"/>
        <v>0</v>
      </c>
      <c r="DS70" s="32">
        <f t="shared" si="155"/>
        <v>0</v>
      </c>
      <c r="DT70" s="32">
        <f t="shared" si="155"/>
        <v>0</v>
      </c>
      <c r="DU70" s="32">
        <f t="shared" si="155"/>
        <v>0</v>
      </c>
      <c r="DV70" s="32">
        <f t="shared" si="155"/>
        <v>0</v>
      </c>
      <c r="DW70" s="32">
        <f t="shared" si="155"/>
        <v>0</v>
      </c>
      <c r="DX70" s="32">
        <f t="shared" si="155"/>
        <v>0</v>
      </c>
      <c r="DY70" s="32">
        <f t="shared" si="155"/>
        <v>0</v>
      </c>
      <c r="DZ70" s="32">
        <f t="shared" si="155"/>
        <v>0</v>
      </c>
      <c r="EA70" s="32">
        <f t="shared" si="155"/>
        <v>0</v>
      </c>
      <c r="EB70" s="32">
        <f t="shared" si="155"/>
        <v>0</v>
      </c>
      <c r="EC70" s="32">
        <f t="shared" si="155"/>
        <v>0</v>
      </c>
      <c r="ED70" s="32">
        <f t="shared" si="155"/>
        <v>0</v>
      </c>
      <c r="EE70" s="32">
        <f t="shared" si="155"/>
        <v>0</v>
      </c>
      <c r="EF70" s="32">
        <f t="shared" si="155"/>
        <v>0</v>
      </c>
      <c r="EG70" s="32">
        <f t="shared" si="155"/>
        <v>0</v>
      </c>
      <c r="EH70" s="32">
        <f t="shared" ref="EH70:ET70" si="156">COUNT(EH66:EH67)</f>
        <v>0</v>
      </c>
      <c r="EI70" s="32">
        <f t="shared" si="156"/>
        <v>0</v>
      </c>
      <c r="EJ70" s="32">
        <f t="shared" si="156"/>
        <v>0</v>
      </c>
      <c r="EK70" s="32">
        <f t="shared" si="156"/>
        <v>0</v>
      </c>
      <c r="EL70" s="32">
        <f t="shared" si="156"/>
        <v>0</v>
      </c>
      <c r="EM70" s="32">
        <f t="shared" si="156"/>
        <v>0</v>
      </c>
      <c r="EN70" s="32">
        <f t="shared" si="156"/>
        <v>0</v>
      </c>
      <c r="EO70" s="32">
        <f t="shared" si="156"/>
        <v>0</v>
      </c>
      <c r="EP70" s="32">
        <f t="shared" si="156"/>
        <v>0</v>
      </c>
      <c r="EQ70" s="32">
        <f t="shared" si="156"/>
        <v>0</v>
      </c>
      <c r="ER70" s="32">
        <f t="shared" si="156"/>
        <v>0</v>
      </c>
      <c r="ES70" s="32">
        <f t="shared" si="156"/>
        <v>0</v>
      </c>
      <c r="ET70" s="32">
        <f t="shared" si="156"/>
        <v>0</v>
      </c>
    </row>
    <row r="71" spans="1:150" x14ac:dyDescent="0.75">
      <c r="A71" t="s">
        <v>781</v>
      </c>
      <c r="E71" s="11"/>
    </row>
    <row r="72" spans="1:150" x14ac:dyDescent="0.75">
      <c r="B72" t="s">
        <v>416</v>
      </c>
      <c r="C72" t="s">
        <v>417</v>
      </c>
      <c r="D72" t="s">
        <v>183</v>
      </c>
      <c r="E72" s="1" t="s">
        <v>418</v>
      </c>
      <c r="F72" t="s">
        <v>23</v>
      </c>
      <c r="G72" t="s">
        <v>799</v>
      </c>
      <c r="I72">
        <v>1</v>
      </c>
      <c r="J72">
        <v>-1</v>
      </c>
      <c r="K72">
        <v>1</v>
      </c>
      <c r="L72">
        <v>-1</v>
      </c>
      <c r="M72">
        <v>-1</v>
      </c>
      <c r="N72">
        <v>-1</v>
      </c>
      <c r="O72">
        <v>1</v>
      </c>
      <c r="P72">
        <v>1</v>
      </c>
      <c r="Q72">
        <v>1</v>
      </c>
      <c r="R72">
        <v>1</v>
      </c>
      <c r="S72">
        <v>1</v>
      </c>
      <c r="T72">
        <v>1</v>
      </c>
      <c r="U72">
        <v>1</v>
      </c>
      <c r="V72">
        <v>1</v>
      </c>
      <c r="W72">
        <v>-1</v>
      </c>
      <c r="X72">
        <v>1</v>
      </c>
      <c r="Y72">
        <v>-1</v>
      </c>
      <c r="Z72">
        <v>1</v>
      </c>
      <c r="AA72">
        <v>1</v>
      </c>
      <c r="AB72">
        <v>1</v>
      </c>
      <c r="AC72">
        <v>1</v>
      </c>
      <c r="AD72">
        <v>1</v>
      </c>
      <c r="AE72">
        <v>-1</v>
      </c>
      <c r="AF72" s="60" t="s">
        <v>825</v>
      </c>
      <c r="AG72">
        <v>1</v>
      </c>
      <c r="AH72">
        <v>1</v>
      </c>
      <c r="AI72">
        <v>1</v>
      </c>
      <c r="AJ72">
        <v>1</v>
      </c>
      <c r="AK72">
        <v>-1</v>
      </c>
      <c r="AL72">
        <v>1</v>
      </c>
      <c r="AM72">
        <v>1</v>
      </c>
      <c r="AN72">
        <v>1</v>
      </c>
      <c r="AO72">
        <v>-1</v>
      </c>
      <c r="AP72">
        <v>-1</v>
      </c>
      <c r="AQ72">
        <v>1</v>
      </c>
      <c r="AR72">
        <v>1</v>
      </c>
      <c r="AS72">
        <v>1</v>
      </c>
      <c r="AT72">
        <v>-1</v>
      </c>
      <c r="AU72">
        <v>-1</v>
      </c>
      <c r="AV72">
        <v>1</v>
      </c>
      <c r="AW72" s="60" t="s">
        <v>825</v>
      </c>
      <c r="AX72">
        <v>1</v>
      </c>
      <c r="AY72">
        <v>1</v>
      </c>
      <c r="AZ72">
        <v>1</v>
      </c>
      <c r="BA72">
        <v>1</v>
      </c>
      <c r="BB72">
        <v>1</v>
      </c>
      <c r="BC72">
        <v>1</v>
      </c>
      <c r="BD72">
        <v>1</v>
      </c>
      <c r="BE72">
        <v>-1</v>
      </c>
      <c r="BF72">
        <v>1</v>
      </c>
      <c r="BG72">
        <v>1</v>
      </c>
      <c r="BH72">
        <v>1</v>
      </c>
      <c r="BI72">
        <v>1</v>
      </c>
      <c r="BJ72">
        <v>-1</v>
      </c>
      <c r="BK72">
        <v>1</v>
      </c>
      <c r="BL72">
        <v>-1</v>
      </c>
      <c r="BM72">
        <v>-1</v>
      </c>
      <c r="BN72">
        <v>1</v>
      </c>
      <c r="BO72">
        <v>1</v>
      </c>
      <c r="BP72">
        <v>-1</v>
      </c>
      <c r="BQ72">
        <v>1</v>
      </c>
      <c r="BR72">
        <v>1</v>
      </c>
      <c r="BS72">
        <v>1</v>
      </c>
      <c r="BT72">
        <v>1</v>
      </c>
      <c r="BU72">
        <v>1</v>
      </c>
      <c r="BV72">
        <v>-1</v>
      </c>
      <c r="BW72">
        <v>-1</v>
      </c>
      <c r="BX72">
        <v>-1</v>
      </c>
      <c r="BY72">
        <v>1</v>
      </c>
      <c r="BZ72">
        <v>1</v>
      </c>
      <c r="CA72">
        <v>-1</v>
      </c>
      <c r="CB72">
        <v>1</v>
      </c>
      <c r="CC72">
        <v>1</v>
      </c>
      <c r="CD72">
        <v>1</v>
      </c>
      <c r="CE72">
        <v>1</v>
      </c>
      <c r="CF72">
        <v>1</v>
      </c>
      <c r="CG72">
        <v>1</v>
      </c>
      <c r="CH72">
        <v>-1</v>
      </c>
      <c r="CI72" s="60" t="s">
        <v>825</v>
      </c>
      <c r="CJ72">
        <v>1</v>
      </c>
      <c r="CK72">
        <v>-1</v>
      </c>
      <c r="CL72">
        <v>1</v>
      </c>
      <c r="CM72">
        <v>1</v>
      </c>
      <c r="CN72">
        <v>1</v>
      </c>
      <c r="CO72">
        <v>1</v>
      </c>
      <c r="CP72">
        <v>1</v>
      </c>
      <c r="CQ72">
        <v>1</v>
      </c>
      <c r="CR72">
        <v>1</v>
      </c>
      <c r="CS72">
        <v>-1</v>
      </c>
      <c r="CT72">
        <v>-1</v>
      </c>
      <c r="CU72">
        <v>1</v>
      </c>
      <c r="CV72">
        <v>1</v>
      </c>
      <c r="CW72">
        <v>-1</v>
      </c>
      <c r="CX72">
        <v>-1</v>
      </c>
      <c r="CY72">
        <v>1</v>
      </c>
      <c r="CZ72">
        <v>-1</v>
      </c>
      <c r="DA72">
        <v>1</v>
      </c>
      <c r="DB72">
        <v>-1</v>
      </c>
      <c r="DC72">
        <v>1</v>
      </c>
      <c r="DD72">
        <v>-1</v>
      </c>
      <c r="DE72">
        <v>1</v>
      </c>
      <c r="DF72">
        <v>-1</v>
      </c>
      <c r="DG72">
        <v>1</v>
      </c>
      <c r="DH72">
        <v>-1</v>
      </c>
      <c r="DI72">
        <v>1</v>
      </c>
      <c r="DJ72">
        <v>-1</v>
      </c>
      <c r="DK72">
        <v>1</v>
      </c>
      <c r="DL72">
        <v>1</v>
      </c>
      <c r="DM72">
        <v>1</v>
      </c>
      <c r="DN72">
        <v>-1</v>
      </c>
      <c r="DO72">
        <v>1</v>
      </c>
      <c r="DP72">
        <v>1</v>
      </c>
      <c r="DQ72">
        <v>1</v>
      </c>
      <c r="DR72">
        <v>-1</v>
      </c>
      <c r="DS72">
        <v>1</v>
      </c>
      <c r="DT72">
        <v>1</v>
      </c>
      <c r="DU72">
        <v>-1</v>
      </c>
      <c r="DV72">
        <v>1</v>
      </c>
      <c r="DW72">
        <v>-1</v>
      </c>
      <c r="DX72">
        <v>1</v>
      </c>
      <c r="DY72">
        <v>1</v>
      </c>
      <c r="DZ72">
        <v>-1</v>
      </c>
      <c r="EA72">
        <v>1</v>
      </c>
      <c r="EB72">
        <v>1</v>
      </c>
      <c r="EC72">
        <v>1</v>
      </c>
      <c r="ED72">
        <v>1</v>
      </c>
      <c r="EE72">
        <v>1</v>
      </c>
      <c r="EF72">
        <v>-1</v>
      </c>
      <c r="EG72">
        <v>1</v>
      </c>
      <c r="EH72">
        <v>1</v>
      </c>
      <c r="EI72">
        <v>1</v>
      </c>
      <c r="EJ72">
        <v>1</v>
      </c>
      <c r="EK72">
        <v>1</v>
      </c>
      <c r="EL72">
        <v>1</v>
      </c>
      <c r="EM72">
        <v>1</v>
      </c>
      <c r="EN72">
        <v>1</v>
      </c>
      <c r="EO72">
        <v>1</v>
      </c>
      <c r="EP72">
        <v>1</v>
      </c>
      <c r="EQ72">
        <v>1</v>
      </c>
      <c r="ER72">
        <v>-1</v>
      </c>
      <c r="ES72">
        <v>1</v>
      </c>
      <c r="ET72">
        <v>1</v>
      </c>
    </row>
    <row r="73" spans="1:150" x14ac:dyDescent="0.75">
      <c r="B73" t="s">
        <v>315</v>
      </c>
      <c r="C73" t="s">
        <v>316</v>
      </c>
      <c r="D73" t="s">
        <v>172</v>
      </c>
      <c r="E73" s="1" t="s">
        <v>317</v>
      </c>
      <c r="F73" t="s">
        <v>23</v>
      </c>
      <c r="G73" t="s">
        <v>11</v>
      </c>
      <c r="I73">
        <v>1</v>
      </c>
      <c r="J73">
        <v>-1</v>
      </c>
      <c r="K73">
        <v>1</v>
      </c>
      <c r="L73">
        <v>-1</v>
      </c>
      <c r="M73">
        <v>-1</v>
      </c>
      <c r="N73">
        <v>-1</v>
      </c>
      <c r="O73">
        <v>-1</v>
      </c>
      <c r="P73">
        <v>1</v>
      </c>
      <c r="Q73">
        <v>1</v>
      </c>
      <c r="R73">
        <v>1</v>
      </c>
      <c r="S73">
        <v>1</v>
      </c>
      <c r="T73">
        <v>1</v>
      </c>
      <c r="U73">
        <v>1</v>
      </c>
      <c r="V73">
        <v>1</v>
      </c>
      <c r="W73">
        <v>-1</v>
      </c>
      <c r="X73">
        <v>1</v>
      </c>
      <c r="Y73">
        <v>-1</v>
      </c>
      <c r="Z73">
        <v>1</v>
      </c>
      <c r="AA73">
        <v>1</v>
      </c>
      <c r="AB73">
        <v>1</v>
      </c>
      <c r="AC73">
        <v>1</v>
      </c>
      <c r="AD73">
        <v>1</v>
      </c>
      <c r="AE73">
        <v>-1</v>
      </c>
      <c r="AF73">
        <v>1</v>
      </c>
      <c r="AG73">
        <v>1</v>
      </c>
      <c r="AH73">
        <v>-1</v>
      </c>
      <c r="AI73">
        <v>1</v>
      </c>
      <c r="AJ73">
        <v>1</v>
      </c>
      <c r="AK73">
        <v>-1</v>
      </c>
      <c r="AL73">
        <v>1</v>
      </c>
      <c r="AM73">
        <v>1</v>
      </c>
      <c r="AN73">
        <v>1</v>
      </c>
      <c r="AO73">
        <v>-1</v>
      </c>
      <c r="AP73">
        <v>-1</v>
      </c>
      <c r="AQ73">
        <v>-1</v>
      </c>
      <c r="AR73">
        <v>1</v>
      </c>
      <c r="AS73">
        <v>1</v>
      </c>
      <c r="AT73">
        <v>-1</v>
      </c>
      <c r="AU73">
        <v>-1</v>
      </c>
      <c r="AV73">
        <v>1</v>
      </c>
      <c r="AW73">
        <v>1</v>
      </c>
      <c r="AX73">
        <v>1</v>
      </c>
      <c r="AY73">
        <v>1</v>
      </c>
      <c r="AZ73">
        <v>1</v>
      </c>
      <c r="BA73">
        <v>1</v>
      </c>
      <c r="BB73">
        <v>1</v>
      </c>
      <c r="BC73">
        <v>1</v>
      </c>
      <c r="BD73">
        <v>1</v>
      </c>
      <c r="BE73">
        <v>-1</v>
      </c>
      <c r="BF73">
        <v>1</v>
      </c>
      <c r="BG73">
        <v>1</v>
      </c>
      <c r="BH73">
        <v>1</v>
      </c>
      <c r="BI73">
        <v>1</v>
      </c>
      <c r="BJ73">
        <v>-1</v>
      </c>
      <c r="BK73">
        <v>1</v>
      </c>
      <c r="BL73">
        <v>1</v>
      </c>
      <c r="BM73">
        <v>-1</v>
      </c>
      <c r="BN73">
        <v>1</v>
      </c>
      <c r="BO73">
        <v>1</v>
      </c>
      <c r="BP73">
        <v>-1</v>
      </c>
      <c r="BQ73">
        <v>1</v>
      </c>
      <c r="BR73">
        <v>1</v>
      </c>
      <c r="BS73">
        <v>1</v>
      </c>
      <c r="BT73">
        <v>1</v>
      </c>
      <c r="BU73">
        <v>1</v>
      </c>
      <c r="BV73">
        <v>-1</v>
      </c>
      <c r="BW73">
        <v>-1</v>
      </c>
      <c r="BX73">
        <v>-1</v>
      </c>
      <c r="BY73">
        <v>1</v>
      </c>
      <c r="BZ73">
        <v>1</v>
      </c>
      <c r="CA73">
        <v>-1</v>
      </c>
      <c r="CB73">
        <v>-1</v>
      </c>
      <c r="CC73">
        <v>1</v>
      </c>
      <c r="CD73">
        <v>1</v>
      </c>
      <c r="CE73">
        <v>1</v>
      </c>
      <c r="CF73">
        <v>1</v>
      </c>
      <c r="CG73">
        <v>1</v>
      </c>
      <c r="CH73">
        <v>-1</v>
      </c>
      <c r="CI73">
        <v>-1</v>
      </c>
      <c r="CJ73">
        <v>1</v>
      </c>
      <c r="CK73">
        <v>-1</v>
      </c>
      <c r="CL73">
        <v>1</v>
      </c>
      <c r="CM73">
        <v>1</v>
      </c>
      <c r="CN73">
        <v>1</v>
      </c>
      <c r="CO73">
        <v>1</v>
      </c>
      <c r="CP73">
        <v>1</v>
      </c>
      <c r="CQ73">
        <v>1</v>
      </c>
      <c r="CR73">
        <v>1</v>
      </c>
      <c r="CS73">
        <v>-1</v>
      </c>
      <c r="CT73">
        <v>1</v>
      </c>
      <c r="CU73">
        <v>1</v>
      </c>
      <c r="CV73">
        <v>1</v>
      </c>
      <c r="CW73">
        <v>-1</v>
      </c>
      <c r="CX73">
        <v>-1</v>
      </c>
      <c r="CY73">
        <v>-1</v>
      </c>
      <c r="CZ73">
        <v>-1</v>
      </c>
      <c r="DA73">
        <v>1</v>
      </c>
      <c r="DB73">
        <v>-1</v>
      </c>
      <c r="DC73">
        <v>-1</v>
      </c>
      <c r="DD73">
        <v>-1</v>
      </c>
      <c r="DE73">
        <v>1</v>
      </c>
      <c r="DF73">
        <v>-1</v>
      </c>
      <c r="DG73">
        <v>1</v>
      </c>
      <c r="DH73">
        <v>-1</v>
      </c>
      <c r="DI73">
        <v>1</v>
      </c>
      <c r="DJ73">
        <v>-1</v>
      </c>
      <c r="DK73">
        <v>1</v>
      </c>
      <c r="DL73">
        <v>1</v>
      </c>
      <c r="DM73">
        <v>1</v>
      </c>
      <c r="DN73">
        <v>-1</v>
      </c>
      <c r="DO73">
        <v>1</v>
      </c>
      <c r="DP73">
        <v>1</v>
      </c>
      <c r="DQ73">
        <v>1</v>
      </c>
      <c r="DR73">
        <v>-1</v>
      </c>
      <c r="DS73">
        <v>1</v>
      </c>
      <c r="DT73">
        <v>1</v>
      </c>
      <c r="DU73">
        <v>-1</v>
      </c>
      <c r="DV73">
        <v>-1</v>
      </c>
      <c r="DW73">
        <v>-1</v>
      </c>
      <c r="DX73">
        <v>1</v>
      </c>
      <c r="DY73">
        <v>1</v>
      </c>
      <c r="DZ73">
        <v>-1</v>
      </c>
      <c r="EA73" s="60" t="s">
        <v>825</v>
      </c>
      <c r="EB73">
        <v>1</v>
      </c>
      <c r="EC73">
        <v>1</v>
      </c>
      <c r="ED73">
        <v>1</v>
      </c>
      <c r="EE73">
        <v>1</v>
      </c>
      <c r="EF73">
        <v>-1</v>
      </c>
      <c r="EG73">
        <v>1</v>
      </c>
      <c r="EH73">
        <v>1</v>
      </c>
      <c r="EI73">
        <v>1</v>
      </c>
      <c r="EJ73">
        <v>1</v>
      </c>
      <c r="EK73">
        <v>-1</v>
      </c>
      <c r="EL73">
        <v>1</v>
      </c>
      <c r="EM73">
        <v>1</v>
      </c>
      <c r="EN73">
        <v>1</v>
      </c>
      <c r="EO73">
        <v>1</v>
      </c>
      <c r="EP73">
        <v>1</v>
      </c>
      <c r="EQ73">
        <v>1</v>
      </c>
      <c r="ER73">
        <v>-1</v>
      </c>
      <c r="ES73">
        <v>1</v>
      </c>
      <c r="ET73">
        <v>1</v>
      </c>
    </row>
    <row r="74" spans="1:150" x14ac:dyDescent="0.75">
      <c r="B74" t="s">
        <v>347</v>
      </c>
      <c r="D74" t="s">
        <v>348</v>
      </c>
      <c r="E74" s="1" t="s">
        <v>349</v>
      </c>
      <c r="F74" t="s">
        <v>23</v>
      </c>
      <c r="G74" t="s">
        <v>11</v>
      </c>
      <c r="I74">
        <v>1</v>
      </c>
      <c r="J74">
        <v>1</v>
      </c>
      <c r="K74">
        <v>1</v>
      </c>
      <c r="L74">
        <v>1</v>
      </c>
      <c r="M74">
        <v>1</v>
      </c>
      <c r="N74">
        <v>1</v>
      </c>
      <c r="O74">
        <v>1</v>
      </c>
      <c r="P74">
        <v>1</v>
      </c>
      <c r="Q74">
        <v>1</v>
      </c>
      <c r="R74">
        <v>1</v>
      </c>
      <c r="S74">
        <v>1</v>
      </c>
      <c r="T74">
        <v>1</v>
      </c>
      <c r="U74">
        <v>1</v>
      </c>
      <c r="V74">
        <v>1</v>
      </c>
      <c r="W74">
        <v>1</v>
      </c>
      <c r="X74">
        <v>1</v>
      </c>
      <c r="Y74">
        <v>1</v>
      </c>
      <c r="Z74">
        <v>1</v>
      </c>
      <c r="AA74">
        <v>1</v>
      </c>
      <c r="AB74">
        <v>1</v>
      </c>
      <c r="AC74">
        <v>1</v>
      </c>
      <c r="AD74">
        <v>1</v>
      </c>
      <c r="AE74">
        <v>1</v>
      </c>
      <c r="AF74" s="60" t="s">
        <v>825</v>
      </c>
      <c r="AG74">
        <v>1</v>
      </c>
      <c r="AH74">
        <v>1</v>
      </c>
      <c r="AI74">
        <v>1</v>
      </c>
      <c r="AJ74">
        <v>1</v>
      </c>
      <c r="AK74">
        <v>1</v>
      </c>
      <c r="AL74">
        <v>1</v>
      </c>
      <c r="AM74">
        <v>1</v>
      </c>
      <c r="AN74">
        <v>1</v>
      </c>
      <c r="AO74">
        <v>1</v>
      </c>
      <c r="AP74">
        <v>1</v>
      </c>
      <c r="AQ74">
        <v>1</v>
      </c>
      <c r="AR74">
        <v>1</v>
      </c>
      <c r="AS74">
        <v>1</v>
      </c>
      <c r="AT74">
        <v>1</v>
      </c>
      <c r="AU74">
        <v>1</v>
      </c>
      <c r="AV74">
        <v>1</v>
      </c>
      <c r="AW74">
        <v>1</v>
      </c>
      <c r="AX74">
        <v>1</v>
      </c>
      <c r="AY74">
        <v>1</v>
      </c>
      <c r="AZ74">
        <v>1</v>
      </c>
      <c r="BA74">
        <v>1</v>
      </c>
      <c r="BB74">
        <v>1</v>
      </c>
      <c r="BC74">
        <v>1</v>
      </c>
      <c r="BD74">
        <v>1</v>
      </c>
      <c r="BE74">
        <v>1</v>
      </c>
      <c r="BF74">
        <v>1</v>
      </c>
      <c r="BG74">
        <v>1</v>
      </c>
      <c r="BH74">
        <v>1</v>
      </c>
      <c r="BI74">
        <v>1</v>
      </c>
      <c r="BJ74">
        <v>1</v>
      </c>
      <c r="BK74">
        <v>1</v>
      </c>
      <c r="BL74">
        <v>1</v>
      </c>
      <c r="BM74">
        <v>1</v>
      </c>
      <c r="BN74">
        <v>1</v>
      </c>
      <c r="BO74">
        <v>1</v>
      </c>
      <c r="BP74">
        <v>1</v>
      </c>
      <c r="BQ74">
        <v>1</v>
      </c>
      <c r="BR74">
        <v>1</v>
      </c>
      <c r="BS74">
        <v>1</v>
      </c>
      <c r="BT74">
        <v>1</v>
      </c>
      <c r="BU74">
        <v>1</v>
      </c>
      <c r="BV74">
        <v>1</v>
      </c>
      <c r="BW74">
        <v>1</v>
      </c>
      <c r="BX74">
        <v>-1</v>
      </c>
      <c r="BY74">
        <v>1</v>
      </c>
      <c r="BZ74">
        <v>1</v>
      </c>
      <c r="CA74">
        <v>1</v>
      </c>
      <c r="CB74">
        <v>1</v>
      </c>
      <c r="CC74">
        <v>1</v>
      </c>
      <c r="CD74">
        <v>1</v>
      </c>
      <c r="CE74">
        <v>1</v>
      </c>
      <c r="CF74">
        <v>1</v>
      </c>
      <c r="CG74">
        <v>1</v>
      </c>
      <c r="CH74">
        <v>1</v>
      </c>
      <c r="CI74" s="60" t="s">
        <v>825</v>
      </c>
      <c r="CJ74">
        <v>1</v>
      </c>
      <c r="CK74">
        <v>1</v>
      </c>
      <c r="CL74">
        <v>1</v>
      </c>
      <c r="CM74">
        <v>1</v>
      </c>
      <c r="CN74">
        <v>1</v>
      </c>
      <c r="CO74">
        <v>1</v>
      </c>
      <c r="CP74">
        <v>1</v>
      </c>
      <c r="CQ74">
        <v>1</v>
      </c>
      <c r="CR74">
        <v>1</v>
      </c>
      <c r="CS74">
        <v>1</v>
      </c>
      <c r="CT74">
        <v>1</v>
      </c>
      <c r="CU74">
        <v>1</v>
      </c>
      <c r="CV74">
        <v>1</v>
      </c>
      <c r="CW74">
        <v>1</v>
      </c>
      <c r="CX74">
        <v>1</v>
      </c>
      <c r="CY74">
        <v>1</v>
      </c>
      <c r="CZ74">
        <v>1</v>
      </c>
      <c r="DA74">
        <v>1</v>
      </c>
      <c r="DB74">
        <v>1</v>
      </c>
      <c r="DC74">
        <v>1</v>
      </c>
      <c r="DD74">
        <v>1</v>
      </c>
      <c r="DE74">
        <v>1</v>
      </c>
      <c r="DF74">
        <v>1</v>
      </c>
      <c r="DG74">
        <v>1</v>
      </c>
      <c r="DH74">
        <v>1</v>
      </c>
      <c r="DI74">
        <v>1</v>
      </c>
      <c r="DJ74">
        <v>1</v>
      </c>
      <c r="DK74">
        <v>1</v>
      </c>
      <c r="DL74">
        <v>1</v>
      </c>
      <c r="DM74">
        <v>-1</v>
      </c>
      <c r="DN74">
        <v>1</v>
      </c>
      <c r="DO74">
        <v>1</v>
      </c>
      <c r="DP74">
        <v>1</v>
      </c>
      <c r="DQ74">
        <v>1</v>
      </c>
      <c r="DR74">
        <v>1</v>
      </c>
      <c r="DS74">
        <v>1</v>
      </c>
      <c r="DT74">
        <v>1</v>
      </c>
      <c r="DU74">
        <v>1</v>
      </c>
      <c r="DV74">
        <v>1</v>
      </c>
      <c r="DW74">
        <v>1</v>
      </c>
      <c r="DX74">
        <v>1</v>
      </c>
      <c r="DY74">
        <v>1</v>
      </c>
      <c r="DZ74">
        <v>1</v>
      </c>
      <c r="EA74">
        <v>1</v>
      </c>
      <c r="EB74">
        <v>1</v>
      </c>
      <c r="EC74">
        <v>1</v>
      </c>
      <c r="ED74">
        <v>1</v>
      </c>
      <c r="EE74">
        <v>1</v>
      </c>
      <c r="EF74">
        <v>1</v>
      </c>
      <c r="EG74">
        <v>1</v>
      </c>
      <c r="EH74">
        <v>1</v>
      </c>
      <c r="EI74">
        <v>1</v>
      </c>
      <c r="EJ74">
        <v>1</v>
      </c>
      <c r="EK74">
        <v>1</v>
      </c>
      <c r="EL74">
        <v>1</v>
      </c>
      <c r="EM74">
        <v>1</v>
      </c>
      <c r="EN74">
        <v>1</v>
      </c>
      <c r="EO74">
        <v>1</v>
      </c>
      <c r="EP74">
        <v>1</v>
      </c>
      <c r="EQ74">
        <v>1</v>
      </c>
      <c r="ER74">
        <v>1</v>
      </c>
      <c r="ES74">
        <v>1</v>
      </c>
      <c r="ET74">
        <v>1</v>
      </c>
    </row>
    <row r="75" spans="1:150" x14ac:dyDescent="0.75">
      <c r="B75" t="s">
        <v>181</v>
      </c>
      <c r="C75" t="s">
        <v>182</v>
      </c>
      <c r="D75" t="s">
        <v>183</v>
      </c>
      <c r="E75" t="s">
        <v>184</v>
      </c>
      <c r="F75" t="s">
        <v>23</v>
      </c>
      <c r="G75" t="s">
        <v>790</v>
      </c>
    </row>
    <row r="76" spans="1:150" x14ac:dyDescent="0.75">
      <c r="B76" t="s">
        <v>112</v>
      </c>
      <c r="C76" t="s">
        <v>111</v>
      </c>
      <c r="D76" t="s">
        <v>115</v>
      </c>
      <c r="E76" s="1" t="s">
        <v>116</v>
      </c>
      <c r="F76" t="s">
        <v>23</v>
      </c>
      <c r="G76" t="s">
        <v>11</v>
      </c>
      <c r="I76">
        <v>-1</v>
      </c>
      <c r="J76">
        <v>1</v>
      </c>
      <c r="K76" s="60" t="s">
        <v>825</v>
      </c>
      <c r="L76">
        <v>1</v>
      </c>
      <c r="M76">
        <v>1</v>
      </c>
      <c r="N76">
        <v>1</v>
      </c>
      <c r="O76">
        <v>1</v>
      </c>
      <c r="P76">
        <v>1</v>
      </c>
      <c r="Q76">
        <v>1</v>
      </c>
      <c r="R76">
        <v>1</v>
      </c>
      <c r="S76">
        <v>1</v>
      </c>
      <c r="T76">
        <v>1</v>
      </c>
      <c r="U76">
        <v>1</v>
      </c>
      <c r="V76">
        <v>1</v>
      </c>
      <c r="W76">
        <v>1</v>
      </c>
      <c r="X76">
        <v>1</v>
      </c>
      <c r="Y76">
        <v>1</v>
      </c>
      <c r="Z76">
        <v>1</v>
      </c>
      <c r="AA76">
        <v>1</v>
      </c>
      <c r="AB76">
        <v>1</v>
      </c>
      <c r="AC76">
        <v>1</v>
      </c>
      <c r="AD76">
        <v>1</v>
      </c>
      <c r="AE76">
        <v>1</v>
      </c>
      <c r="AF76" s="60" t="s">
        <v>825</v>
      </c>
      <c r="AG76">
        <v>1</v>
      </c>
      <c r="AH76">
        <v>1</v>
      </c>
      <c r="AI76" s="60" t="s">
        <v>825</v>
      </c>
      <c r="AJ76">
        <v>1</v>
      </c>
      <c r="AK76">
        <v>1</v>
      </c>
      <c r="AL76">
        <v>1</v>
      </c>
      <c r="AM76">
        <v>1</v>
      </c>
      <c r="AN76">
        <v>1</v>
      </c>
      <c r="AO76">
        <v>1</v>
      </c>
      <c r="AP76">
        <v>1</v>
      </c>
      <c r="AQ76">
        <v>1</v>
      </c>
      <c r="AR76">
        <v>1</v>
      </c>
      <c r="AS76">
        <v>1</v>
      </c>
      <c r="AT76">
        <v>1</v>
      </c>
      <c r="AU76">
        <v>1</v>
      </c>
      <c r="AV76">
        <v>1</v>
      </c>
      <c r="AW76">
        <v>1</v>
      </c>
      <c r="AX76">
        <v>1</v>
      </c>
      <c r="AY76">
        <v>1</v>
      </c>
      <c r="AZ76">
        <v>1</v>
      </c>
      <c r="BA76">
        <v>1</v>
      </c>
      <c r="BB76">
        <v>1</v>
      </c>
      <c r="BC76">
        <v>1</v>
      </c>
      <c r="BD76">
        <v>1</v>
      </c>
      <c r="BE76">
        <v>1</v>
      </c>
      <c r="BF76">
        <v>1</v>
      </c>
      <c r="BG76">
        <v>1</v>
      </c>
      <c r="BH76">
        <v>1</v>
      </c>
      <c r="BI76">
        <v>1</v>
      </c>
      <c r="BJ76">
        <v>1</v>
      </c>
      <c r="BK76">
        <v>1</v>
      </c>
      <c r="BL76">
        <v>1</v>
      </c>
      <c r="BM76">
        <v>1</v>
      </c>
      <c r="BN76">
        <v>1</v>
      </c>
      <c r="BO76">
        <v>1</v>
      </c>
      <c r="BP76">
        <v>1</v>
      </c>
      <c r="BQ76">
        <v>1</v>
      </c>
      <c r="BR76">
        <v>1</v>
      </c>
      <c r="BS76">
        <v>1</v>
      </c>
      <c r="BT76">
        <v>1</v>
      </c>
      <c r="BU76">
        <v>1</v>
      </c>
      <c r="BV76">
        <v>1</v>
      </c>
      <c r="BW76">
        <v>1</v>
      </c>
      <c r="BX76">
        <v>1</v>
      </c>
      <c r="BY76">
        <v>1</v>
      </c>
      <c r="BZ76">
        <v>1</v>
      </c>
      <c r="CA76">
        <v>1</v>
      </c>
      <c r="CB76">
        <v>1</v>
      </c>
      <c r="CC76">
        <v>1</v>
      </c>
      <c r="CD76">
        <v>1</v>
      </c>
      <c r="CE76">
        <v>1</v>
      </c>
      <c r="CF76">
        <v>1</v>
      </c>
      <c r="CG76">
        <v>1</v>
      </c>
      <c r="CH76">
        <v>1</v>
      </c>
      <c r="CI76">
        <v>1</v>
      </c>
      <c r="CJ76">
        <v>1</v>
      </c>
      <c r="CK76">
        <v>1</v>
      </c>
      <c r="CL76">
        <v>1</v>
      </c>
      <c r="CM76">
        <v>1</v>
      </c>
      <c r="CN76">
        <v>1</v>
      </c>
      <c r="CO76">
        <v>1</v>
      </c>
      <c r="CP76">
        <v>1</v>
      </c>
      <c r="CQ76">
        <v>1</v>
      </c>
      <c r="CR76">
        <v>1</v>
      </c>
      <c r="CS76">
        <v>1</v>
      </c>
      <c r="CT76">
        <v>1</v>
      </c>
      <c r="CU76">
        <v>1</v>
      </c>
      <c r="CV76">
        <v>1</v>
      </c>
      <c r="CW76">
        <v>1</v>
      </c>
      <c r="CX76">
        <v>1</v>
      </c>
      <c r="CY76">
        <v>1</v>
      </c>
      <c r="CZ76">
        <v>1</v>
      </c>
      <c r="DA76">
        <v>1</v>
      </c>
      <c r="DB76">
        <v>1</v>
      </c>
      <c r="DC76">
        <v>1</v>
      </c>
      <c r="DD76" s="60" t="s">
        <v>825</v>
      </c>
      <c r="DE76">
        <v>1</v>
      </c>
      <c r="DF76">
        <v>1</v>
      </c>
      <c r="DG76">
        <v>1</v>
      </c>
      <c r="DH76">
        <v>1</v>
      </c>
      <c r="DI76">
        <v>1</v>
      </c>
      <c r="DJ76">
        <v>1</v>
      </c>
      <c r="DK76">
        <v>1</v>
      </c>
      <c r="DL76">
        <v>1</v>
      </c>
      <c r="DM76">
        <v>1</v>
      </c>
      <c r="DN76">
        <v>1</v>
      </c>
      <c r="DO76">
        <v>1</v>
      </c>
      <c r="DP76">
        <v>1</v>
      </c>
      <c r="DQ76">
        <v>1</v>
      </c>
      <c r="DR76">
        <v>1</v>
      </c>
      <c r="DS76">
        <v>1</v>
      </c>
      <c r="DT76">
        <v>1</v>
      </c>
      <c r="DU76">
        <v>1</v>
      </c>
      <c r="DV76">
        <v>1</v>
      </c>
      <c r="DW76">
        <v>1</v>
      </c>
      <c r="DX76">
        <v>1</v>
      </c>
      <c r="DY76">
        <v>1</v>
      </c>
      <c r="DZ76">
        <v>1</v>
      </c>
      <c r="EA76" s="60" t="s">
        <v>825</v>
      </c>
      <c r="EB76">
        <v>1</v>
      </c>
      <c r="EC76">
        <v>1</v>
      </c>
      <c r="ED76">
        <v>1</v>
      </c>
      <c r="EE76">
        <v>1</v>
      </c>
      <c r="EF76">
        <v>1</v>
      </c>
      <c r="EG76">
        <v>1</v>
      </c>
      <c r="EH76">
        <v>1</v>
      </c>
      <c r="EI76">
        <v>1</v>
      </c>
      <c r="EJ76">
        <v>1</v>
      </c>
      <c r="EK76">
        <v>1</v>
      </c>
      <c r="EL76">
        <v>1</v>
      </c>
      <c r="EM76">
        <v>1</v>
      </c>
      <c r="EN76">
        <v>1</v>
      </c>
      <c r="EO76">
        <v>1</v>
      </c>
      <c r="EP76">
        <v>1</v>
      </c>
      <c r="EQ76">
        <v>1</v>
      </c>
      <c r="ER76">
        <v>1</v>
      </c>
      <c r="ES76">
        <v>1</v>
      </c>
      <c r="ET76">
        <v>1</v>
      </c>
    </row>
    <row r="77" spans="1:150" x14ac:dyDescent="0.75">
      <c r="B77" t="s">
        <v>254</v>
      </c>
      <c r="C77" t="s">
        <v>255</v>
      </c>
      <c r="D77" t="s">
        <v>27</v>
      </c>
      <c r="E77" s="1" t="s">
        <v>256</v>
      </c>
      <c r="F77" t="s">
        <v>40</v>
      </c>
      <c r="G77" t="s">
        <v>799</v>
      </c>
      <c r="I77">
        <v>1</v>
      </c>
      <c r="J77">
        <v>1</v>
      </c>
      <c r="K77">
        <v>1</v>
      </c>
      <c r="L77">
        <v>1</v>
      </c>
      <c r="M77">
        <v>-1</v>
      </c>
      <c r="N77">
        <v>-1</v>
      </c>
      <c r="O77">
        <v>1</v>
      </c>
      <c r="P77">
        <v>1</v>
      </c>
      <c r="Q77">
        <v>1</v>
      </c>
      <c r="R77">
        <v>1</v>
      </c>
      <c r="S77">
        <v>1</v>
      </c>
      <c r="T77">
        <v>1</v>
      </c>
      <c r="U77">
        <v>1</v>
      </c>
      <c r="V77">
        <v>1</v>
      </c>
      <c r="W77">
        <v>1</v>
      </c>
      <c r="X77">
        <v>1</v>
      </c>
      <c r="Y77">
        <v>-1</v>
      </c>
      <c r="Z77">
        <v>1</v>
      </c>
      <c r="AA77">
        <v>1</v>
      </c>
      <c r="AB77">
        <v>1</v>
      </c>
      <c r="AC77">
        <v>1</v>
      </c>
      <c r="AD77">
        <v>1</v>
      </c>
      <c r="AE77">
        <v>1</v>
      </c>
      <c r="AF77" s="60" t="s">
        <v>825</v>
      </c>
      <c r="AG77">
        <v>1</v>
      </c>
      <c r="AH77">
        <v>1</v>
      </c>
      <c r="AI77">
        <v>1</v>
      </c>
      <c r="AJ77">
        <v>1</v>
      </c>
      <c r="AK77">
        <v>-1</v>
      </c>
      <c r="AL77">
        <v>1</v>
      </c>
      <c r="AM77">
        <v>1</v>
      </c>
      <c r="AN77">
        <v>1</v>
      </c>
      <c r="AO77">
        <v>-1</v>
      </c>
      <c r="AP77">
        <v>1</v>
      </c>
      <c r="AQ77">
        <v>-1</v>
      </c>
      <c r="AR77">
        <v>1</v>
      </c>
      <c r="AS77">
        <v>1</v>
      </c>
      <c r="AT77">
        <v>1</v>
      </c>
      <c r="AU77">
        <v>1</v>
      </c>
      <c r="AV77">
        <v>1</v>
      </c>
      <c r="AW77" s="60" t="s">
        <v>825</v>
      </c>
      <c r="AX77">
        <v>1</v>
      </c>
      <c r="AY77">
        <v>1</v>
      </c>
      <c r="AZ77">
        <v>1</v>
      </c>
      <c r="BA77">
        <v>1</v>
      </c>
      <c r="BB77">
        <v>1</v>
      </c>
      <c r="BC77">
        <v>1</v>
      </c>
      <c r="BD77">
        <v>1</v>
      </c>
      <c r="BE77">
        <v>-1</v>
      </c>
      <c r="BF77">
        <v>1</v>
      </c>
      <c r="BG77">
        <v>1</v>
      </c>
      <c r="BH77">
        <v>1</v>
      </c>
      <c r="BI77">
        <v>1</v>
      </c>
      <c r="BJ77">
        <v>1</v>
      </c>
      <c r="BK77">
        <v>1</v>
      </c>
      <c r="BL77">
        <v>1</v>
      </c>
      <c r="BM77">
        <v>-1</v>
      </c>
      <c r="BN77">
        <v>1</v>
      </c>
      <c r="BO77">
        <v>1</v>
      </c>
      <c r="BP77">
        <v>1</v>
      </c>
      <c r="BQ77">
        <v>1</v>
      </c>
      <c r="BR77">
        <v>1</v>
      </c>
      <c r="BS77">
        <v>1</v>
      </c>
      <c r="BT77">
        <v>1</v>
      </c>
      <c r="BU77">
        <v>1</v>
      </c>
      <c r="BV77">
        <v>1</v>
      </c>
      <c r="BW77">
        <v>1</v>
      </c>
      <c r="BX77">
        <v>-1</v>
      </c>
      <c r="BY77">
        <v>1</v>
      </c>
      <c r="BZ77">
        <v>1</v>
      </c>
      <c r="CA77">
        <v>-1</v>
      </c>
      <c r="CB77">
        <v>1</v>
      </c>
      <c r="CC77">
        <v>1</v>
      </c>
      <c r="CD77">
        <v>1</v>
      </c>
      <c r="CE77">
        <v>1</v>
      </c>
      <c r="CF77">
        <v>1</v>
      </c>
      <c r="CG77">
        <v>1</v>
      </c>
      <c r="CH77">
        <v>1</v>
      </c>
      <c r="CI77" s="60" t="s">
        <v>825</v>
      </c>
      <c r="CJ77">
        <v>1</v>
      </c>
      <c r="CK77">
        <v>1</v>
      </c>
      <c r="CL77">
        <v>1</v>
      </c>
      <c r="CM77">
        <v>1</v>
      </c>
      <c r="CN77">
        <v>1</v>
      </c>
      <c r="CO77">
        <v>1</v>
      </c>
      <c r="CP77">
        <v>1</v>
      </c>
      <c r="CQ77">
        <v>1</v>
      </c>
      <c r="CR77">
        <v>1</v>
      </c>
      <c r="CS77">
        <v>1</v>
      </c>
      <c r="CT77">
        <v>1</v>
      </c>
      <c r="CU77">
        <v>1</v>
      </c>
      <c r="CV77">
        <v>1</v>
      </c>
      <c r="CW77">
        <v>-1</v>
      </c>
      <c r="CX77">
        <v>-1</v>
      </c>
      <c r="CY77">
        <v>1</v>
      </c>
      <c r="CZ77">
        <v>1</v>
      </c>
      <c r="DA77">
        <v>1</v>
      </c>
      <c r="DB77">
        <v>1</v>
      </c>
      <c r="DC77">
        <v>1</v>
      </c>
      <c r="DD77">
        <v>-1</v>
      </c>
      <c r="DE77">
        <v>1</v>
      </c>
      <c r="DF77">
        <v>-1</v>
      </c>
      <c r="DG77">
        <v>1</v>
      </c>
      <c r="DH77">
        <v>1</v>
      </c>
      <c r="DI77">
        <v>1</v>
      </c>
      <c r="DJ77">
        <v>-1</v>
      </c>
      <c r="DK77">
        <v>1</v>
      </c>
      <c r="DL77">
        <v>1</v>
      </c>
      <c r="DM77">
        <v>1</v>
      </c>
      <c r="DN77">
        <v>1</v>
      </c>
      <c r="DO77">
        <v>1</v>
      </c>
      <c r="DP77">
        <v>1</v>
      </c>
      <c r="DQ77">
        <v>1</v>
      </c>
      <c r="DR77">
        <v>-1</v>
      </c>
      <c r="DS77">
        <v>1</v>
      </c>
      <c r="DT77">
        <v>1</v>
      </c>
      <c r="DU77">
        <v>1</v>
      </c>
      <c r="DV77">
        <v>1</v>
      </c>
      <c r="DW77">
        <v>-1</v>
      </c>
      <c r="DX77">
        <v>1</v>
      </c>
      <c r="DY77">
        <v>1</v>
      </c>
      <c r="DZ77">
        <v>1</v>
      </c>
      <c r="EA77">
        <v>1</v>
      </c>
      <c r="EB77">
        <v>1</v>
      </c>
      <c r="EC77">
        <v>1</v>
      </c>
      <c r="ED77">
        <v>1</v>
      </c>
      <c r="EE77">
        <v>1</v>
      </c>
      <c r="EF77">
        <v>1</v>
      </c>
      <c r="EG77">
        <v>1</v>
      </c>
      <c r="EH77">
        <v>1</v>
      </c>
      <c r="EI77">
        <v>1</v>
      </c>
      <c r="EJ77">
        <v>1</v>
      </c>
      <c r="EK77">
        <v>1</v>
      </c>
      <c r="EL77">
        <v>1</v>
      </c>
      <c r="EM77">
        <v>1</v>
      </c>
      <c r="EN77">
        <v>1</v>
      </c>
      <c r="EO77">
        <v>1</v>
      </c>
      <c r="EP77">
        <v>1</v>
      </c>
      <c r="EQ77">
        <v>1</v>
      </c>
      <c r="ER77">
        <v>-1</v>
      </c>
      <c r="ES77">
        <v>1</v>
      </c>
      <c r="ET77">
        <v>1</v>
      </c>
    </row>
    <row r="78" spans="1:150" x14ac:dyDescent="0.75">
      <c r="B78" t="s">
        <v>386</v>
      </c>
      <c r="C78" t="s">
        <v>387</v>
      </c>
      <c r="D78" t="s">
        <v>388</v>
      </c>
      <c r="E78" s="2" t="s">
        <v>389</v>
      </c>
      <c r="F78" t="s">
        <v>40</v>
      </c>
      <c r="G78" t="s">
        <v>786</v>
      </c>
    </row>
    <row r="79" spans="1:150" x14ac:dyDescent="0.75">
      <c r="B79" t="s">
        <v>391</v>
      </c>
      <c r="C79" t="s">
        <v>390</v>
      </c>
      <c r="D79" t="s">
        <v>128</v>
      </c>
      <c r="E79" s="1" t="s">
        <v>466</v>
      </c>
      <c r="F79" t="s">
        <v>40</v>
      </c>
      <c r="G79" t="s">
        <v>798</v>
      </c>
      <c r="I79">
        <v>1</v>
      </c>
      <c r="J79">
        <v>1</v>
      </c>
      <c r="K79" s="60" t="s">
        <v>825</v>
      </c>
      <c r="L79">
        <v>1</v>
      </c>
      <c r="M79">
        <v>1</v>
      </c>
      <c r="N79">
        <v>1</v>
      </c>
      <c r="O79">
        <v>1</v>
      </c>
      <c r="P79">
        <v>1</v>
      </c>
      <c r="Q79">
        <v>1</v>
      </c>
      <c r="R79">
        <v>1</v>
      </c>
      <c r="S79">
        <v>1</v>
      </c>
      <c r="T79">
        <v>1</v>
      </c>
      <c r="U79">
        <v>1</v>
      </c>
      <c r="V79">
        <v>1</v>
      </c>
      <c r="W79">
        <v>1</v>
      </c>
      <c r="X79">
        <v>1</v>
      </c>
      <c r="Y79">
        <v>1</v>
      </c>
      <c r="Z79">
        <v>1</v>
      </c>
      <c r="AA79">
        <v>1</v>
      </c>
      <c r="AB79">
        <v>1</v>
      </c>
      <c r="AC79">
        <v>1</v>
      </c>
      <c r="AD79">
        <v>1</v>
      </c>
      <c r="AE79">
        <v>1</v>
      </c>
      <c r="AF79">
        <v>1</v>
      </c>
      <c r="AG79">
        <v>1</v>
      </c>
      <c r="AH79">
        <v>1</v>
      </c>
      <c r="AI79">
        <v>1</v>
      </c>
      <c r="AJ79">
        <v>1</v>
      </c>
      <c r="AK79">
        <v>1</v>
      </c>
      <c r="AL79">
        <v>1</v>
      </c>
      <c r="AM79">
        <v>1</v>
      </c>
      <c r="AN79">
        <v>1</v>
      </c>
      <c r="AO79">
        <v>1</v>
      </c>
      <c r="AP79">
        <v>1</v>
      </c>
      <c r="AQ79">
        <v>1</v>
      </c>
      <c r="AR79">
        <v>1</v>
      </c>
      <c r="AS79">
        <v>1</v>
      </c>
      <c r="AT79">
        <v>1</v>
      </c>
      <c r="AU79">
        <v>1</v>
      </c>
      <c r="AV79">
        <v>1</v>
      </c>
      <c r="AW79">
        <v>1</v>
      </c>
      <c r="AX79">
        <v>1</v>
      </c>
      <c r="AY79">
        <v>1</v>
      </c>
      <c r="AZ79">
        <v>1</v>
      </c>
      <c r="BA79">
        <v>1</v>
      </c>
      <c r="BB79">
        <v>1</v>
      </c>
      <c r="BC79">
        <v>1</v>
      </c>
      <c r="BD79" s="60" t="s">
        <v>825</v>
      </c>
      <c r="BE79">
        <v>1</v>
      </c>
      <c r="BF79" s="60" t="s">
        <v>825</v>
      </c>
      <c r="BG79">
        <v>1</v>
      </c>
      <c r="BH79">
        <v>1</v>
      </c>
      <c r="BI79">
        <v>1</v>
      </c>
      <c r="BJ79">
        <v>1</v>
      </c>
      <c r="BK79">
        <v>1</v>
      </c>
      <c r="BL79">
        <v>1</v>
      </c>
      <c r="BM79">
        <v>1</v>
      </c>
      <c r="BN79">
        <v>1</v>
      </c>
      <c r="BO79">
        <v>1</v>
      </c>
      <c r="BP79">
        <v>1</v>
      </c>
      <c r="BQ79">
        <v>1</v>
      </c>
      <c r="BR79">
        <v>1</v>
      </c>
      <c r="BS79">
        <v>1</v>
      </c>
      <c r="BT79">
        <v>1</v>
      </c>
      <c r="BU79">
        <v>1</v>
      </c>
      <c r="BV79">
        <v>1</v>
      </c>
      <c r="BW79" s="60" t="s">
        <v>825</v>
      </c>
      <c r="BX79">
        <v>1</v>
      </c>
      <c r="BY79" s="60" t="s">
        <v>825</v>
      </c>
      <c r="BZ79">
        <v>1</v>
      </c>
      <c r="CA79">
        <v>1</v>
      </c>
      <c r="CB79">
        <v>1</v>
      </c>
      <c r="CC79">
        <v>1</v>
      </c>
      <c r="CD79">
        <v>1</v>
      </c>
      <c r="CE79">
        <v>1</v>
      </c>
      <c r="CF79">
        <v>1</v>
      </c>
      <c r="CG79">
        <v>1</v>
      </c>
      <c r="CH79">
        <v>1</v>
      </c>
      <c r="CI79">
        <v>1</v>
      </c>
      <c r="CJ79">
        <v>1</v>
      </c>
      <c r="CK79">
        <v>-1</v>
      </c>
      <c r="CL79">
        <v>1</v>
      </c>
      <c r="CM79">
        <v>1</v>
      </c>
      <c r="CN79">
        <v>1</v>
      </c>
      <c r="CO79">
        <v>1</v>
      </c>
      <c r="CP79">
        <v>1</v>
      </c>
      <c r="CQ79">
        <v>1</v>
      </c>
      <c r="CR79">
        <v>1</v>
      </c>
      <c r="CS79">
        <v>1</v>
      </c>
      <c r="CT79">
        <v>1</v>
      </c>
      <c r="CU79">
        <v>1</v>
      </c>
      <c r="CV79">
        <v>1</v>
      </c>
      <c r="CW79">
        <v>1</v>
      </c>
      <c r="CX79">
        <v>1</v>
      </c>
      <c r="CY79">
        <v>1</v>
      </c>
      <c r="CZ79">
        <v>1</v>
      </c>
      <c r="DA79">
        <v>1</v>
      </c>
      <c r="DB79">
        <v>1</v>
      </c>
      <c r="DC79">
        <v>1</v>
      </c>
      <c r="DD79">
        <v>-1</v>
      </c>
      <c r="DE79">
        <v>1</v>
      </c>
      <c r="DF79">
        <v>1</v>
      </c>
      <c r="DG79">
        <v>1</v>
      </c>
      <c r="DH79">
        <v>1</v>
      </c>
      <c r="DI79">
        <v>1</v>
      </c>
      <c r="DJ79">
        <v>1</v>
      </c>
      <c r="DK79">
        <v>1</v>
      </c>
      <c r="DL79">
        <v>1</v>
      </c>
      <c r="DM79">
        <v>1</v>
      </c>
      <c r="DN79">
        <v>1</v>
      </c>
      <c r="DO79">
        <v>1</v>
      </c>
      <c r="DP79">
        <v>1</v>
      </c>
      <c r="DQ79">
        <v>1</v>
      </c>
      <c r="DR79">
        <v>1</v>
      </c>
      <c r="DS79">
        <v>1</v>
      </c>
      <c r="DT79">
        <v>1</v>
      </c>
      <c r="DU79">
        <v>1</v>
      </c>
      <c r="DV79">
        <v>1</v>
      </c>
      <c r="DW79">
        <v>1</v>
      </c>
      <c r="DX79">
        <v>1</v>
      </c>
      <c r="DY79">
        <v>1</v>
      </c>
      <c r="DZ79">
        <v>1</v>
      </c>
      <c r="EA79">
        <v>1</v>
      </c>
      <c r="EB79">
        <v>1</v>
      </c>
      <c r="EC79">
        <v>1</v>
      </c>
      <c r="ED79">
        <v>1</v>
      </c>
      <c r="EE79">
        <v>1</v>
      </c>
      <c r="EF79">
        <v>1</v>
      </c>
      <c r="EG79">
        <v>1</v>
      </c>
      <c r="EH79">
        <v>1</v>
      </c>
      <c r="EI79">
        <v>1</v>
      </c>
      <c r="EJ79">
        <v>1</v>
      </c>
      <c r="EK79">
        <v>1</v>
      </c>
      <c r="EL79">
        <v>1</v>
      </c>
      <c r="EM79">
        <v>1</v>
      </c>
      <c r="EN79">
        <v>1</v>
      </c>
      <c r="EO79">
        <v>1</v>
      </c>
      <c r="EP79">
        <v>1</v>
      </c>
      <c r="EQ79">
        <v>1</v>
      </c>
      <c r="ER79">
        <v>-1</v>
      </c>
      <c r="ES79">
        <v>1</v>
      </c>
      <c r="ET79">
        <v>1</v>
      </c>
    </row>
    <row r="80" spans="1:150" x14ac:dyDescent="0.75">
      <c r="B80" t="s">
        <v>340</v>
      </c>
      <c r="C80" t="s">
        <v>341</v>
      </c>
      <c r="D80" t="s">
        <v>183</v>
      </c>
      <c r="E80" t="s">
        <v>342</v>
      </c>
      <c r="F80" t="s">
        <v>23</v>
      </c>
      <c r="G80" t="s">
        <v>790</v>
      </c>
    </row>
    <row r="81" spans="1:150" x14ac:dyDescent="0.75">
      <c r="B81" t="s">
        <v>178</v>
      </c>
      <c r="D81" t="s">
        <v>179</v>
      </c>
      <c r="E81" t="s">
        <v>180</v>
      </c>
      <c r="F81" t="s">
        <v>40</v>
      </c>
      <c r="G81" t="s">
        <v>790</v>
      </c>
    </row>
    <row r="82" spans="1:150" x14ac:dyDescent="0.75">
      <c r="B82" t="s">
        <v>408</v>
      </c>
      <c r="C82" t="s">
        <v>409</v>
      </c>
      <c r="D82" t="s">
        <v>410</v>
      </c>
      <c r="E82" t="s">
        <v>411</v>
      </c>
      <c r="F82" t="s">
        <v>40</v>
      </c>
      <c r="G82" t="s">
        <v>790</v>
      </c>
    </row>
    <row r="83" spans="1:150" x14ac:dyDescent="0.75">
      <c r="B83" t="s">
        <v>419</v>
      </c>
      <c r="D83" t="s">
        <v>420</v>
      </c>
      <c r="E83" s="1" t="s">
        <v>421</v>
      </c>
      <c r="F83" t="s">
        <v>23</v>
      </c>
      <c r="G83" t="s">
        <v>11</v>
      </c>
      <c r="I83">
        <v>1</v>
      </c>
      <c r="J83">
        <v>1</v>
      </c>
      <c r="K83">
        <v>1</v>
      </c>
      <c r="L83">
        <v>1</v>
      </c>
      <c r="M83">
        <v>1</v>
      </c>
      <c r="N83">
        <v>1</v>
      </c>
      <c r="O83">
        <v>1</v>
      </c>
      <c r="P83">
        <v>1</v>
      </c>
      <c r="Q83">
        <v>1</v>
      </c>
      <c r="R83">
        <v>1</v>
      </c>
      <c r="S83">
        <v>1</v>
      </c>
      <c r="T83">
        <v>1</v>
      </c>
      <c r="U83">
        <v>1</v>
      </c>
      <c r="V83">
        <v>1</v>
      </c>
      <c r="W83">
        <v>1</v>
      </c>
      <c r="X83">
        <v>1</v>
      </c>
      <c r="Y83">
        <v>1</v>
      </c>
      <c r="Z83">
        <v>1</v>
      </c>
      <c r="AA83">
        <v>1</v>
      </c>
      <c r="AB83">
        <v>1</v>
      </c>
      <c r="AC83">
        <v>1</v>
      </c>
      <c r="AD83">
        <v>1</v>
      </c>
      <c r="AE83">
        <v>1</v>
      </c>
      <c r="AF83" s="60" t="s">
        <v>825</v>
      </c>
      <c r="AG83">
        <v>1</v>
      </c>
      <c r="AH83">
        <v>1</v>
      </c>
      <c r="AI83">
        <v>1</v>
      </c>
      <c r="AJ83">
        <v>1</v>
      </c>
      <c r="AK83">
        <v>1</v>
      </c>
      <c r="AL83">
        <v>1</v>
      </c>
      <c r="AM83">
        <v>1</v>
      </c>
      <c r="AN83">
        <v>1</v>
      </c>
      <c r="AO83">
        <v>1</v>
      </c>
      <c r="AP83">
        <v>1</v>
      </c>
      <c r="AQ83">
        <v>1</v>
      </c>
      <c r="AR83">
        <v>1</v>
      </c>
      <c r="AS83">
        <v>1</v>
      </c>
      <c r="AT83">
        <v>1</v>
      </c>
      <c r="AU83">
        <v>1</v>
      </c>
      <c r="AV83">
        <v>1</v>
      </c>
      <c r="AW83">
        <v>1</v>
      </c>
      <c r="AX83">
        <v>1</v>
      </c>
      <c r="AY83">
        <v>1</v>
      </c>
      <c r="AZ83" s="60" t="s">
        <v>825</v>
      </c>
      <c r="BA83">
        <v>1</v>
      </c>
      <c r="BB83">
        <v>1</v>
      </c>
      <c r="BC83">
        <v>1</v>
      </c>
      <c r="BD83">
        <v>1</v>
      </c>
      <c r="BE83">
        <v>1</v>
      </c>
      <c r="BF83">
        <v>1</v>
      </c>
      <c r="BG83">
        <v>1</v>
      </c>
      <c r="BH83">
        <v>1</v>
      </c>
      <c r="BI83">
        <v>1</v>
      </c>
      <c r="BJ83">
        <v>1</v>
      </c>
      <c r="BK83">
        <v>1</v>
      </c>
      <c r="BL83">
        <v>1</v>
      </c>
      <c r="BM83">
        <v>1</v>
      </c>
      <c r="BN83">
        <v>1</v>
      </c>
      <c r="BO83">
        <v>1</v>
      </c>
      <c r="BP83">
        <v>1</v>
      </c>
      <c r="BQ83">
        <v>1</v>
      </c>
      <c r="BR83">
        <v>1</v>
      </c>
      <c r="BS83">
        <v>1</v>
      </c>
      <c r="BT83">
        <v>1</v>
      </c>
      <c r="BU83">
        <v>1</v>
      </c>
      <c r="BV83">
        <v>1</v>
      </c>
      <c r="BW83">
        <v>1</v>
      </c>
      <c r="BX83" s="60" t="s">
        <v>825</v>
      </c>
      <c r="BY83">
        <v>1</v>
      </c>
      <c r="BZ83">
        <v>1</v>
      </c>
      <c r="CA83">
        <v>1</v>
      </c>
      <c r="CB83">
        <v>1</v>
      </c>
      <c r="CC83">
        <v>1</v>
      </c>
      <c r="CD83">
        <v>1</v>
      </c>
      <c r="CE83">
        <v>1</v>
      </c>
      <c r="CF83">
        <v>1</v>
      </c>
      <c r="CG83">
        <v>1</v>
      </c>
      <c r="CH83">
        <v>1</v>
      </c>
      <c r="CI83" s="60" t="s">
        <v>825</v>
      </c>
      <c r="CJ83">
        <v>1</v>
      </c>
      <c r="CK83">
        <v>1</v>
      </c>
      <c r="CL83">
        <v>1</v>
      </c>
      <c r="CM83">
        <v>1</v>
      </c>
      <c r="CN83">
        <v>1</v>
      </c>
      <c r="CO83">
        <v>1</v>
      </c>
      <c r="CP83">
        <v>1</v>
      </c>
      <c r="CQ83">
        <v>1</v>
      </c>
      <c r="CR83">
        <v>1</v>
      </c>
      <c r="CS83">
        <v>1</v>
      </c>
      <c r="CT83">
        <v>1</v>
      </c>
      <c r="CU83">
        <v>1</v>
      </c>
      <c r="CV83">
        <v>1</v>
      </c>
      <c r="CW83">
        <v>1</v>
      </c>
      <c r="CX83">
        <v>1</v>
      </c>
      <c r="CY83">
        <v>1</v>
      </c>
      <c r="CZ83">
        <v>1</v>
      </c>
      <c r="DA83">
        <v>1</v>
      </c>
      <c r="DB83">
        <v>1</v>
      </c>
      <c r="DC83">
        <v>1</v>
      </c>
      <c r="DD83">
        <v>1</v>
      </c>
      <c r="DE83">
        <v>1</v>
      </c>
      <c r="DF83">
        <v>1</v>
      </c>
      <c r="DG83">
        <v>1</v>
      </c>
      <c r="DH83">
        <v>1</v>
      </c>
      <c r="DI83">
        <v>1</v>
      </c>
      <c r="DJ83">
        <v>1</v>
      </c>
      <c r="DK83">
        <v>1</v>
      </c>
      <c r="DL83">
        <v>1</v>
      </c>
      <c r="DM83">
        <v>1</v>
      </c>
      <c r="DN83">
        <v>-1</v>
      </c>
      <c r="DO83">
        <v>1</v>
      </c>
      <c r="DP83">
        <v>1</v>
      </c>
      <c r="DQ83">
        <v>1</v>
      </c>
      <c r="DR83">
        <v>1</v>
      </c>
      <c r="DS83">
        <v>1</v>
      </c>
      <c r="DT83">
        <v>1</v>
      </c>
      <c r="DU83">
        <v>1</v>
      </c>
      <c r="DV83">
        <v>1</v>
      </c>
      <c r="DW83">
        <v>1</v>
      </c>
      <c r="DX83">
        <v>1</v>
      </c>
      <c r="DY83">
        <v>1</v>
      </c>
      <c r="DZ83">
        <v>1</v>
      </c>
      <c r="EA83">
        <v>1</v>
      </c>
      <c r="EB83">
        <v>1</v>
      </c>
      <c r="EC83">
        <v>1</v>
      </c>
      <c r="ED83">
        <v>1</v>
      </c>
      <c r="EE83">
        <v>1</v>
      </c>
      <c r="EF83">
        <v>1</v>
      </c>
      <c r="EG83">
        <v>1</v>
      </c>
      <c r="EH83">
        <v>1</v>
      </c>
      <c r="EI83">
        <v>1</v>
      </c>
      <c r="EJ83">
        <v>1</v>
      </c>
      <c r="EK83">
        <v>1</v>
      </c>
      <c r="EL83">
        <v>1</v>
      </c>
      <c r="EM83">
        <v>1</v>
      </c>
      <c r="EN83">
        <v>1</v>
      </c>
      <c r="EO83">
        <v>1</v>
      </c>
      <c r="EP83">
        <v>1</v>
      </c>
      <c r="EQ83">
        <v>1</v>
      </c>
      <c r="ER83">
        <v>1</v>
      </c>
      <c r="ES83">
        <v>1</v>
      </c>
      <c r="ET83">
        <v>1</v>
      </c>
    </row>
    <row r="84" spans="1:150" x14ac:dyDescent="0.75">
      <c r="B84" t="s">
        <v>36</v>
      </c>
      <c r="C84" t="s">
        <v>37</v>
      </c>
      <c r="D84" t="s">
        <v>38</v>
      </c>
      <c r="E84" t="s">
        <v>39</v>
      </c>
      <c r="F84" t="s">
        <v>40</v>
      </c>
      <c r="G84" t="s">
        <v>786</v>
      </c>
    </row>
    <row r="85" spans="1:150" x14ac:dyDescent="0.75">
      <c r="B85" t="s">
        <v>405</v>
      </c>
      <c r="D85" t="s">
        <v>406</v>
      </c>
      <c r="E85" s="1" t="s">
        <v>407</v>
      </c>
      <c r="F85" t="s">
        <v>23</v>
      </c>
      <c r="G85" t="s">
        <v>11</v>
      </c>
      <c r="I85">
        <v>1</v>
      </c>
      <c r="J85">
        <v>1</v>
      </c>
      <c r="K85" s="60" t="s">
        <v>825</v>
      </c>
      <c r="L85">
        <v>1</v>
      </c>
      <c r="M85">
        <v>1</v>
      </c>
      <c r="N85">
        <v>1</v>
      </c>
      <c r="O85">
        <v>1</v>
      </c>
      <c r="P85">
        <v>1</v>
      </c>
      <c r="Q85">
        <v>1</v>
      </c>
      <c r="R85">
        <v>1</v>
      </c>
      <c r="S85">
        <v>1</v>
      </c>
      <c r="T85">
        <v>1</v>
      </c>
      <c r="U85">
        <v>1</v>
      </c>
      <c r="V85">
        <v>1</v>
      </c>
      <c r="W85">
        <v>1</v>
      </c>
      <c r="X85">
        <v>1</v>
      </c>
      <c r="Y85">
        <v>1</v>
      </c>
      <c r="Z85">
        <v>1</v>
      </c>
      <c r="AA85">
        <v>1</v>
      </c>
      <c r="AB85">
        <v>1</v>
      </c>
      <c r="AC85">
        <v>1</v>
      </c>
      <c r="AD85">
        <v>1</v>
      </c>
      <c r="AE85">
        <v>1</v>
      </c>
      <c r="AF85">
        <v>1</v>
      </c>
      <c r="AG85">
        <v>1</v>
      </c>
      <c r="AH85">
        <v>1</v>
      </c>
      <c r="AI85">
        <v>1</v>
      </c>
      <c r="AJ85">
        <v>1</v>
      </c>
      <c r="AK85">
        <v>1</v>
      </c>
      <c r="AL85">
        <v>1</v>
      </c>
      <c r="AM85">
        <v>1</v>
      </c>
      <c r="AN85">
        <v>1</v>
      </c>
      <c r="AO85">
        <v>1</v>
      </c>
      <c r="AP85">
        <v>1</v>
      </c>
      <c r="AQ85">
        <v>1</v>
      </c>
      <c r="AR85">
        <v>1</v>
      </c>
      <c r="AS85">
        <v>1</v>
      </c>
      <c r="AT85">
        <v>1</v>
      </c>
      <c r="AU85">
        <v>1</v>
      </c>
      <c r="AV85">
        <v>1</v>
      </c>
      <c r="AW85">
        <v>1</v>
      </c>
      <c r="AX85">
        <v>1</v>
      </c>
      <c r="AY85">
        <v>1</v>
      </c>
      <c r="AZ85">
        <v>1</v>
      </c>
      <c r="BA85">
        <v>1</v>
      </c>
      <c r="BB85">
        <v>1</v>
      </c>
      <c r="BC85">
        <v>1</v>
      </c>
      <c r="BD85">
        <v>1</v>
      </c>
      <c r="BE85">
        <v>1</v>
      </c>
      <c r="BF85">
        <v>1</v>
      </c>
      <c r="BG85">
        <v>1</v>
      </c>
      <c r="BH85">
        <v>1</v>
      </c>
      <c r="BI85">
        <v>1</v>
      </c>
      <c r="BJ85">
        <v>1</v>
      </c>
      <c r="BK85">
        <v>1</v>
      </c>
      <c r="BL85">
        <v>1</v>
      </c>
      <c r="BM85">
        <v>-1</v>
      </c>
      <c r="BN85">
        <v>1</v>
      </c>
      <c r="BO85">
        <v>1</v>
      </c>
      <c r="BP85">
        <v>1</v>
      </c>
      <c r="BQ85">
        <v>1</v>
      </c>
      <c r="BR85">
        <v>1</v>
      </c>
      <c r="BS85">
        <v>1</v>
      </c>
      <c r="BT85">
        <v>1</v>
      </c>
      <c r="BU85">
        <v>1</v>
      </c>
      <c r="BV85">
        <v>1</v>
      </c>
      <c r="BW85" s="60" t="s">
        <v>825</v>
      </c>
      <c r="BX85">
        <v>1</v>
      </c>
      <c r="BY85">
        <v>1</v>
      </c>
      <c r="BZ85">
        <v>1</v>
      </c>
      <c r="CA85">
        <v>1</v>
      </c>
      <c r="CB85">
        <v>1</v>
      </c>
      <c r="CC85">
        <v>1</v>
      </c>
      <c r="CD85">
        <v>1</v>
      </c>
      <c r="CE85">
        <v>1</v>
      </c>
      <c r="CF85">
        <v>1</v>
      </c>
      <c r="CG85">
        <v>1</v>
      </c>
      <c r="CH85">
        <v>1</v>
      </c>
      <c r="CI85">
        <v>1</v>
      </c>
      <c r="CJ85">
        <v>1</v>
      </c>
      <c r="CK85">
        <v>1</v>
      </c>
      <c r="CL85">
        <v>1</v>
      </c>
      <c r="CM85">
        <v>1</v>
      </c>
      <c r="CN85">
        <v>1</v>
      </c>
      <c r="CO85">
        <v>1</v>
      </c>
      <c r="CP85">
        <v>1</v>
      </c>
      <c r="CQ85">
        <v>1</v>
      </c>
      <c r="CR85">
        <v>1</v>
      </c>
      <c r="CS85">
        <v>1</v>
      </c>
      <c r="CT85">
        <v>1</v>
      </c>
      <c r="CU85">
        <v>1</v>
      </c>
      <c r="CV85">
        <v>1</v>
      </c>
      <c r="CW85">
        <v>1</v>
      </c>
      <c r="CX85">
        <v>1</v>
      </c>
      <c r="CY85">
        <v>1</v>
      </c>
      <c r="CZ85">
        <v>1</v>
      </c>
      <c r="DA85">
        <v>1</v>
      </c>
      <c r="DB85">
        <v>1</v>
      </c>
      <c r="DC85">
        <v>1</v>
      </c>
      <c r="DD85">
        <v>1</v>
      </c>
      <c r="DE85">
        <v>1</v>
      </c>
      <c r="DF85">
        <v>1</v>
      </c>
      <c r="DG85">
        <v>1</v>
      </c>
      <c r="DH85">
        <v>1</v>
      </c>
      <c r="DI85">
        <v>1</v>
      </c>
      <c r="DJ85">
        <v>1</v>
      </c>
      <c r="DK85">
        <v>1</v>
      </c>
      <c r="DL85">
        <v>1</v>
      </c>
      <c r="DM85">
        <v>1</v>
      </c>
      <c r="DN85">
        <v>1</v>
      </c>
      <c r="DO85">
        <v>1</v>
      </c>
      <c r="DP85">
        <v>1</v>
      </c>
      <c r="DQ85">
        <v>1</v>
      </c>
      <c r="DR85">
        <v>1</v>
      </c>
      <c r="DS85">
        <v>1</v>
      </c>
      <c r="DT85">
        <v>1</v>
      </c>
      <c r="DU85">
        <v>1</v>
      </c>
      <c r="DV85">
        <v>1</v>
      </c>
      <c r="DW85">
        <v>1</v>
      </c>
      <c r="DX85">
        <v>1</v>
      </c>
      <c r="DY85">
        <v>1</v>
      </c>
      <c r="DZ85">
        <v>1</v>
      </c>
      <c r="EA85">
        <v>1</v>
      </c>
      <c r="EB85">
        <v>1</v>
      </c>
      <c r="EC85">
        <v>1</v>
      </c>
      <c r="ED85">
        <v>1</v>
      </c>
      <c r="EE85">
        <v>1</v>
      </c>
      <c r="EF85">
        <v>1</v>
      </c>
      <c r="EG85">
        <v>1</v>
      </c>
      <c r="EH85">
        <v>1</v>
      </c>
      <c r="EI85">
        <v>1</v>
      </c>
      <c r="EJ85">
        <v>1</v>
      </c>
      <c r="EK85">
        <v>1</v>
      </c>
      <c r="EL85">
        <v>1</v>
      </c>
      <c r="EM85">
        <v>1</v>
      </c>
      <c r="EN85">
        <v>1</v>
      </c>
      <c r="EO85">
        <v>1</v>
      </c>
      <c r="EP85">
        <v>1</v>
      </c>
      <c r="EQ85">
        <v>1</v>
      </c>
      <c r="ER85">
        <v>1</v>
      </c>
      <c r="ES85">
        <v>1</v>
      </c>
      <c r="ET85">
        <v>1</v>
      </c>
    </row>
    <row r="86" spans="1:150" x14ac:dyDescent="0.75">
      <c r="B86" t="s">
        <v>429</v>
      </c>
      <c r="C86" t="s">
        <v>430</v>
      </c>
      <c r="D86" t="s">
        <v>212</v>
      </c>
      <c r="E86" t="s">
        <v>431</v>
      </c>
      <c r="F86" t="s">
        <v>23</v>
      </c>
      <c r="G86" t="s">
        <v>790</v>
      </c>
    </row>
    <row r="87" spans="1:150" x14ac:dyDescent="0.75">
      <c r="A87" s="10"/>
      <c r="B87" s="10"/>
      <c r="C87" s="10"/>
      <c r="D87" s="10"/>
      <c r="E87" s="10"/>
      <c r="F87" s="10"/>
      <c r="G87" s="10"/>
      <c r="H87" s="10"/>
      <c r="I87" s="14">
        <f>(SUM(I72:I86)/COUNT(I72:I86))</f>
        <v>0.75</v>
      </c>
      <c r="J87" s="14">
        <f t="shared" ref="J87:BU87" si="157">(SUM(J72:J86)/COUNT(J72:J86))</f>
        <v>0.5</v>
      </c>
      <c r="K87" s="14">
        <f t="shared" si="157"/>
        <v>1</v>
      </c>
      <c r="L87" s="14">
        <f t="shared" si="157"/>
        <v>0.5</v>
      </c>
      <c r="M87" s="14">
        <f t="shared" si="157"/>
        <v>0.25</v>
      </c>
      <c r="N87" s="14">
        <f t="shared" si="157"/>
        <v>0.25</v>
      </c>
      <c r="O87" s="14">
        <f t="shared" si="157"/>
        <v>0.75</v>
      </c>
      <c r="P87" s="14">
        <f t="shared" si="157"/>
        <v>1</v>
      </c>
      <c r="Q87" s="14">
        <f t="shared" si="157"/>
        <v>1</v>
      </c>
      <c r="R87" s="14">
        <f t="shared" si="157"/>
        <v>1</v>
      </c>
      <c r="S87" s="14">
        <f t="shared" si="157"/>
        <v>1</v>
      </c>
      <c r="T87" s="14">
        <f t="shared" si="157"/>
        <v>1</v>
      </c>
      <c r="U87" s="14">
        <f t="shared" si="157"/>
        <v>1</v>
      </c>
      <c r="V87" s="14">
        <f t="shared" si="157"/>
        <v>1</v>
      </c>
      <c r="W87" s="14">
        <f t="shared" si="157"/>
        <v>0.5</v>
      </c>
      <c r="X87" s="14">
        <f t="shared" si="157"/>
        <v>1</v>
      </c>
      <c r="Y87" s="14">
        <f t="shared" si="157"/>
        <v>0.25</v>
      </c>
      <c r="Z87" s="14">
        <f t="shared" si="157"/>
        <v>1</v>
      </c>
      <c r="AA87" s="14">
        <f t="shared" si="157"/>
        <v>1</v>
      </c>
      <c r="AB87" s="14">
        <f t="shared" si="157"/>
        <v>1</v>
      </c>
      <c r="AC87" s="14">
        <f t="shared" si="157"/>
        <v>1</v>
      </c>
      <c r="AD87" s="14">
        <f t="shared" si="157"/>
        <v>1</v>
      </c>
      <c r="AE87" s="14">
        <f t="shared" si="157"/>
        <v>0.5</v>
      </c>
      <c r="AF87" s="14">
        <f t="shared" si="157"/>
        <v>1</v>
      </c>
      <c r="AG87" s="14">
        <f t="shared" si="157"/>
        <v>1</v>
      </c>
      <c r="AH87" s="14">
        <f t="shared" si="157"/>
        <v>0.75</v>
      </c>
      <c r="AI87" s="14">
        <f t="shared" si="157"/>
        <v>1</v>
      </c>
      <c r="AJ87" s="14">
        <f t="shared" si="157"/>
        <v>1</v>
      </c>
      <c r="AK87" s="14">
        <f t="shared" si="157"/>
        <v>0.25</v>
      </c>
      <c r="AL87" s="14">
        <f t="shared" si="157"/>
        <v>1</v>
      </c>
      <c r="AM87" s="14">
        <f t="shared" si="157"/>
        <v>1</v>
      </c>
      <c r="AN87" s="14">
        <f t="shared" si="157"/>
        <v>1</v>
      </c>
      <c r="AO87" s="14">
        <f t="shared" si="157"/>
        <v>0.25</v>
      </c>
      <c r="AP87" s="14">
        <f t="shared" si="157"/>
        <v>0.5</v>
      </c>
      <c r="AQ87" s="14">
        <f t="shared" si="157"/>
        <v>0.5</v>
      </c>
      <c r="AR87" s="14">
        <f t="shared" si="157"/>
        <v>1</v>
      </c>
      <c r="AS87" s="14">
        <f t="shared" si="157"/>
        <v>1</v>
      </c>
      <c r="AT87" s="14">
        <f t="shared" si="157"/>
        <v>0.5</v>
      </c>
      <c r="AU87" s="14">
        <f t="shared" si="157"/>
        <v>0.5</v>
      </c>
      <c r="AV87" s="14">
        <f t="shared" si="157"/>
        <v>1</v>
      </c>
      <c r="AW87" s="14">
        <f t="shared" si="157"/>
        <v>1</v>
      </c>
      <c r="AX87" s="14">
        <f t="shared" si="157"/>
        <v>1</v>
      </c>
      <c r="AY87" s="14">
        <f t="shared" si="157"/>
        <v>1</v>
      </c>
      <c r="AZ87" s="14">
        <f t="shared" si="157"/>
        <v>1</v>
      </c>
      <c r="BA87" s="14">
        <f t="shared" si="157"/>
        <v>1</v>
      </c>
      <c r="BB87" s="14">
        <f t="shared" si="157"/>
        <v>1</v>
      </c>
      <c r="BC87" s="14">
        <f t="shared" si="157"/>
        <v>1</v>
      </c>
      <c r="BD87" s="14">
        <f t="shared" si="157"/>
        <v>1</v>
      </c>
      <c r="BE87" s="14">
        <f t="shared" si="157"/>
        <v>0.25</v>
      </c>
      <c r="BF87" s="14">
        <f t="shared" si="157"/>
        <v>1</v>
      </c>
      <c r="BG87" s="14">
        <f t="shared" si="157"/>
        <v>1</v>
      </c>
      <c r="BH87" s="14">
        <f t="shared" si="157"/>
        <v>1</v>
      </c>
      <c r="BI87" s="14">
        <f t="shared" si="157"/>
        <v>1</v>
      </c>
      <c r="BJ87" s="14">
        <f t="shared" si="157"/>
        <v>0.5</v>
      </c>
      <c r="BK87" s="14">
        <f t="shared" si="157"/>
        <v>1</v>
      </c>
      <c r="BL87" s="14">
        <f t="shared" si="157"/>
        <v>0.75</v>
      </c>
      <c r="BM87" s="14">
        <f t="shared" si="157"/>
        <v>0</v>
      </c>
      <c r="BN87" s="14">
        <f t="shared" si="157"/>
        <v>1</v>
      </c>
      <c r="BO87" s="14">
        <f t="shared" si="157"/>
        <v>1</v>
      </c>
      <c r="BP87" s="14">
        <f t="shared" si="157"/>
        <v>0.5</v>
      </c>
      <c r="BQ87" s="14">
        <f t="shared" si="157"/>
        <v>1</v>
      </c>
      <c r="BR87" s="14">
        <f t="shared" si="157"/>
        <v>1</v>
      </c>
      <c r="BS87" s="14">
        <f t="shared" si="157"/>
        <v>1</v>
      </c>
      <c r="BT87" s="14">
        <f t="shared" si="157"/>
        <v>1</v>
      </c>
      <c r="BU87" s="14">
        <f t="shared" si="157"/>
        <v>1</v>
      </c>
      <c r="BV87" s="14">
        <f t="shared" ref="BV87:EG87" si="158">(SUM(BV72:BV86)/COUNT(BV72:BV86))</f>
        <v>0.5</v>
      </c>
      <c r="BW87" s="14">
        <f t="shared" si="158"/>
        <v>0.33333333333333331</v>
      </c>
      <c r="BX87" s="14">
        <f t="shared" si="158"/>
        <v>-0.14285714285714285</v>
      </c>
      <c r="BY87" s="14">
        <f t="shared" si="158"/>
        <v>1</v>
      </c>
      <c r="BZ87" s="14">
        <f t="shared" si="158"/>
        <v>1</v>
      </c>
      <c r="CA87" s="14">
        <f t="shared" si="158"/>
        <v>0.25</v>
      </c>
      <c r="CB87" s="14">
        <f t="shared" si="158"/>
        <v>0.75</v>
      </c>
      <c r="CC87" s="14">
        <f t="shared" si="158"/>
        <v>1</v>
      </c>
      <c r="CD87" s="14">
        <f t="shared" si="158"/>
        <v>1</v>
      </c>
      <c r="CE87" s="14">
        <f t="shared" si="158"/>
        <v>1</v>
      </c>
      <c r="CF87" s="14">
        <f t="shared" si="158"/>
        <v>1</v>
      </c>
      <c r="CG87" s="14">
        <f t="shared" si="158"/>
        <v>1</v>
      </c>
      <c r="CH87" s="14">
        <f t="shared" si="158"/>
        <v>0.5</v>
      </c>
      <c r="CI87" s="14">
        <f t="shared" si="158"/>
        <v>0.5</v>
      </c>
      <c r="CJ87" s="14">
        <f t="shared" si="158"/>
        <v>1</v>
      </c>
      <c r="CK87" s="14">
        <f t="shared" si="158"/>
        <v>0.25</v>
      </c>
      <c r="CL87" s="14">
        <f t="shared" si="158"/>
        <v>1</v>
      </c>
      <c r="CM87" s="14">
        <f t="shared" si="158"/>
        <v>1</v>
      </c>
      <c r="CN87" s="14">
        <f t="shared" si="158"/>
        <v>1</v>
      </c>
      <c r="CO87" s="14">
        <f t="shared" si="158"/>
        <v>1</v>
      </c>
      <c r="CP87" s="14">
        <f t="shared" si="158"/>
        <v>1</v>
      </c>
      <c r="CQ87" s="14">
        <f t="shared" si="158"/>
        <v>1</v>
      </c>
      <c r="CR87" s="14">
        <f t="shared" si="158"/>
        <v>1</v>
      </c>
      <c r="CS87" s="14">
        <f t="shared" si="158"/>
        <v>0.5</v>
      </c>
      <c r="CT87" s="14">
        <f t="shared" si="158"/>
        <v>0.75</v>
      </c>
      <c r="CU87" s="14">
        <f t="shared" si="158"/>
        <v>1</v>
      </c>
      <c r="CV87" s="14">
        <f t="shared" si="158"/>
        <v>1</v>
      </c>
      <c r="CW87" s="14">
        <f t="shared" si="158"/>
        <v>0.25</v>
      </c>
      <c r="CX87" s="14">
        <f t="shared" si="158"/>
        <v>0.25</v>
      </c>
      <c r="CY87" s="14">
        <f t="shared" si="158"/>
        <v>0.75</v>
      </c>
      <c r="CZ87" s="14">
        <f t="shared" si="158"/>
        <v>0.5</v>
      </c>
      <c r="DA87" s="14">
        <f t="shared" si="158"/>
        <v>1</v>
      </c>
      <c r="DB87" s="14">
        <f t="shared" si="158"/>
        <v>0.5</v>
      </c>
      <c r="DC87" s="14">
        <f t="shared" si="158"/>
        <v>0.75</v>
      </c>
      <c r="DD87" s="14">
        <f t="shared" si="158"/>
        <v>-0.14285714285714285</v>
      </c>
      <c r="DE87" s="14">
        <f t="shared" si="158"/>
        <v>1</v>
      </c>
      <c r="DF87" s="14">
        <f t="shared" si="158"/>
        <v>0.25</v>
      </c>
      <c r="DG87" s="14">
        <f t="shared" si="158"/>
        <v>1</v>
      </c>
      <c r="DH87" s="14">
        <f t="shared" si="158"/>
        <v>0.5</v>
      </c>
      <c r="DI87" s="14">
        <f t="shared" si="158"/>
        <v>1</v>
      </c>
      <c r="DJ87" s="14">
        <f t="shared" si="158"/>
        <v>0.25</v>
      </c>
      <c r="DK87" s="14">
        <f t="shared" si="158"/>
        <v>1</v>
      </c>
      <c r="DL87" s="14">
        <f t="shared" si="158"/>
        <v>1</v>
      </c>
      <c r="DM87" s="14">
        <f t="shared" si="158"/>
        <v>0.75</v>
      </c>
      <c r="DN87" s="14">
        <f t="shared" si="158"/>
        <v>0.25</v>
      </c>
      <c r="DO87" s="14">
        <f t="shared" si="158"/>
        <v>1</v>
      </c>
      <c r="DP87" s="14">
        <f t="shared" si="158"/>
        <v>1</v>
      </c>
      <c r="DQ87" s="14">
        <f t="shared" si="158"/>
        <v>1</v>
      </c>
      <c r="DR87" s="14">
        <f t="shared" si="158"/>
        <v>0.25</v>
      </c>
      <c r="DS87" s="14">
        <f t="shared" si="158"/>
        <v>1</v>
      </c>
      <c r="DT87" s="14">
        <f t="shared" si="158"/>
        <v>1</v>
      </c>
      <c r="DU87" s="14">
        <f t="shared" si="158"/>
        <v>0.5</v>
      </c>
      <c r="DV87" s="14">
        <f t="shared" si="158"/>
        <v>0.75</v>
      </c>
      <c r="DW87" s="14">
        <f t="shared" si="158"/>
        <v>0.25</v>
      </c>
      <c r="DX87" s="14">
        <f t="shared" si="158"/>
        <v>1</v>
      </c>
      <c r="DY87" s="14">
        <f t="shared" si="158"/>
        <v>1</v>
      </c>
      <c r="DZ87" s="14">
        <f t="shared" si="158"/>
        <v>0.5</v>
      </c>
      <c r="EA87" s="14">
        <f t="shared" si="158"/>
        <v>1</v>
      </c>
      <c r="EB87" s="14">
        <f t="shared" si="158"/>
        <v>1</v>
      </c>
      <c r="EC87" s="14">
        <f t="shared" si="158"/>
        <v>1</v>
      </c>
      <c r="ED87" s="14">
        <f t="shared" si="158"/>
        <v>1</v>
      </c>
      <c r="EE87" s="14">
        <f t="shared" si="158"/>
        <v>1</v>
      </c>
      <c r="EF87" s="14">
        <f t="shared" si="158"/>
        <v>0.5</v>
      </c>
      <c r="EG87" s="14">
        <f t="shared" si="158"/>
        <v>1</v>
      </c>
      <c r="EH87" s="14">
        <f t="shared" ref="EH87:ET87" si="159">(SUM(EH72:EH86)/COUNT(EH72:EH86))</f>
        <v>1</v>
      </c>
      <c r="EI87" s="14">
        <f t="shared" si="159"/>
        <v>1</v>
      </c>
      <c r="EJ87" s="14">
        <f t="shared" si="159"/>
        <v>1</v>
      </c>
      <c r="EK87" s="14">
        <f t="shared" si="159"/>
        <v>0.75</v>
      </c>
      <c r="EL87" s="14">
        <f t="shared" si="159"/>
        <v>1</v>
      </c>
      <c r="EM87" s="14">
        <f t="shared" si="159"/>
        <v>1</v>
      </c>
      <c r="EN87" s="14">
        <f t="shared" si="159"/>
        <v>1</v>
      </c>
      <c r="EO87" s="14">
        <f t="shared" si="159"/>
        <v>1</v>
      </c>
      <c r="EP87" s="14">
        <f t="shared" si="159"/>
        <v>1</v>
      </c>
      <c r="EQ87" s="14">
        <f t="shared" si="159"/>
        <v>1</v>
      </c>
      <c r="ER87" s="14">
        <f t="shared" si="159"/>
        <v>0</v>
      </c>
      <c r="ES87" s="14">
        <f t="shared" si="159"/>
        <v>1</v>
      </c>
      <c r="ET87" s="14">
        <f t="shared" si="159"/>
        <v>1</v>
      </c>
    </row>
    <row r="88" spans="1:150" s="34" customFormat="1" x14ac:dyDescent="0.75">
      <c r="A88" s="33"/>
      <c r="B88" s="33"/>
      <c r="C88" s="33"/>
      <c r="D88" s="33"/>
      <c r="E88" s="33"/>
      <c r="F88" s="33"/>
      <c r="G88" s="33"/>
      <c r="H88" s="33"/>
      <c r="I88" s="32">
        <f>SUM(I72:I86)</f>
        <v>6</v>
      </c>
      <c r="J88" s="32">
        <f t="shared" ref="J88:BU88" si="160">SUM(J72:J86)</f>
        <v>4</v>
      </c>
      <c r="K88" s="32">
        <f t="shared" si="160"/>
        <v>5</v>
      </c>
      <c r="L88" s="32">
        <f t="shared" si="160"/>
        <v>4</v>
      </c>
      <c r="M88" s="32">
        <f t="shared" si="160"/>
        <v>2</v>
      </c>
      <c r="N88" s="32">
        <f t="shared" si="160"/>
        <v>2</v>
      </c>
      <c r="O88" s="32">
        <f t="shared" si="160"/>
        <v>6</v>
      </c>
      <c r="P88" s="32">
        <f t="shared" si="160"/>
        <v>8</v>
      </c>
      <c r="Q88" s="32">
        <f t="shared" si="160"/>
        <v>8</v>
      </c>
      <c r="R88" s="32">
        <f t="shared" si="160"/>
        <v>8</v>
      </c>
      <c r="S88" s="32">
        <f t="shared" si="160"/>
        <v>8</v>
      </c>
      <c r="T88" s="32">
        <f t="shared" si="160"/>
        <v>8</v>
      </c>
      <c r="U88" s="32">
        <f t="shared" si="160"/>
        <v>8</v>
      </c>
      <c r="V88" s="32">
        <f t="shared" si="160"/>
        <v>8</v>
      </c>
      <c r="W88" s="32">
        <f t="shared" si="160"/>
        <v>4</v>
      </c>
      <c r="X88" s="32">
        <f t="shared" si="160"/>
        <v>8</v>
      </c>
      <c r="Y88" s="32">
        <f t="shared" si="160"/>
        <v>2</v>
      </c>
      <c r="Z88" s="32">
        <f t="shared" si="160"/>
        <v>8</v>
      </c>
      <c r="AA88" s="32">
        <f t="shared" si="160"/>
        <v>8</v>
      </c>
      <c r="AB88" s="32">
        <f t="shared" si="160"/>
        <v>8</v>
      </c>
      <c r="AC88" s="32">
        <f t="shared" si="160"/>
        <v>8</v>
      </c>
      <c r="AD88" s="32">
        <f t="shared" si="160"/>
        <v>8</v>
      </c>
      <c r="AE88" s="32">
        <f t="shared" si="160"/>
        <v>4</v>
      </c>
      <c r="AF88" s="32">
        <f t="shared" si="160"/>
        <v>3</v>
      </c>
      <c r="AG88" s="32">
        <f t="shared" si="160"/>
        <v>8</v>
      </c>
      <c r="AH88" s="32">
        <f t="shared" si="160"/>
        <v>6</v>
      </c>
      <c r="AI88" s="32">
        <f t="shared" si="160"/>
        <v>7</v>
      </c>
      <c r="AJ88" s="32">
        <f t="shared" si="160"/>
        <v>8</v>
      </c>
      <c r="AK88" s="32">
        <f t="shared" si="160"/>
        <v>2</v>
      </c>
      <c r="AL88" s="32">
        <f t="shared" si="160"/>
        <v>8</v>
      </c>
      <c r="AM88" s="32">
        <f t="shared" si="160"/>
        <v>8</v>
      </c>
      <c r="AN88" s="32">
        <f t="shared" si="160"/>
        <v>8</v>
      </c>
      <c r="AO88" s="32">
        <f t="shared" si="160"/>
        <v>2</v>
      </c>
      <c r="AP88" s="32">
        <f t="shared" si="160"/>
        <v>4</v>
      </c>
      <c r="AQ88" s="32">
        <f t="shared" si="160"/>
        <v>4</v>
      </c>
      <c r="AR88" s="32">
        <f t="shared" si="160"/>
        <v>8</v>
      </c>
      <c r="AS88" s="32">
        <f t="shared" si="160"/>
        <v>8</v>
      </c>
      <c r="AT88" s="32">
        <f t="shared" si="160"/>
        <v>4</v>
      </c>
      <c r="AU88" s="32">
        <f t="shared" si="160"/>
        <v>4</v>
      </c>
      <c r="AV88" s="32">
        <f t="shared" si="160"/>
        <v>8</v>
      </c>
      <c r="AW88" s="32">
        <f t="shared" si="160"/>
        <v>6</v>
      </c>
      <c r="AX88" s="32">
        <f t="shared" si="160"/>
        <v>8</v>
      </c>
      <c r="AY88" s="32">
        <f t="shared" si="160"/>
        <v>8</v>
      </c>
      <c r="AZ88" s="32">
        <f t="shared" si="160"/>
        <v>7</v>
      </c>
      <c r="BA88" s="32">
        <f t="shared" si="160"/>
        <v>8</v>
      </c>
      <c r="BB88" s="32">
        <f t="shared" si="160"/>
        <v>8</v>
      </c>
      <c r="BC88" s="32">
        <f t="shared" si="160"/>
        <v>8</v>
      </c>
      <c r="BD88" s="32">
        <f t="shared" si="160"/>
        <v>7</v>
      </c>
      <c r="BE88" s="32">
        <f t="shared" si="160"/>
        <v>2</v>
      </c>
      <c r="BF88" s="32">
        <f t="shared" si="160"/>
        <v>7</v>
      </c>
      <c r="BG88" s="32">
        <f t="shared" si="160"/>
        <v>8</v>
      </c>
      <c r="BH88" s="32">
        <f t="shared" si="160"/>
        <v>8</v>
      </c>
      <c r="BI88" s="32">
        <f t="shared" si="160"/>
        <v>8</v>
      </c>
      <c r="BJ88" s="32">
        <f t="shared" si="160"/>
        <v>4</v>
      </c>
      <c r="BK88" s="32">
        <f t="shared" si="160"/>
        <v>8</v>
      </c>
      <c r="BL88" s="32">
        <f t="shared" si="160"/>
        <v>6</v>
      </c>
      <c r="BM88" s="32">
        <f t="shared" si="160"/>
        <v>0</v>
      </c>
      <c r="BN88" s="32">
        <f t="shared" si="160"/>
        <v>8</v>
      </c>
      <c r="BO88" s="32">
        <f t="shared" si="160"/>
        <v>8</v>
      </c>
      <c r="BP88" s="32">
        <f t="shared" si="160"/>
        <v>4</v>
      </c>
      <c r="BQ88" s="32">
        <f t="shared" si="160"/>
        <v>8</v>
      </c>
      <c r="BR88" s="32">
        <f t="shared" si="160"/>
        <v>8</v>
      </c>
      <c r="BS88" s="32">
        <f t="shared" si="160"/>
        <v>8</v>
      </c>
      <c r="BT88" s="32">
        <f t="shared" si="160"/>
        <v>8</v>
      </c>
      <c r="BU88" s="32">
        <f t="shared" si="160"/>
        <v>8</v>
      </c>
      <c r="BV88" s="32">
        <f t="shared" ref="BV88:EG88" si="161">SUM(BV72:BV86)</f>
        <v>4</v>
      </c>
      <c r="BW88" s="32">
        <f t="shared" si="161"/>
        <v>2</v>
      </c>
      <c r="BX88" s="32">
        <f t="shared" si="161"/>
        <v>-1</v>
      </c>
      <c r="BY88" s="32">
        <f t="shared" si="161"/>
        <v>7</v>
      </c>
      <c r="BZ88" s="32">
        <f t="shared" si="161"/>
        <v>8</v>
      </c>
      <c r="CA88" s="32">
        <f t="shared" si="161"/>
        <v>2</v>
      </c>
      <c r="CB88" s="32">
        <f t="shared" si="161"/>
        <v>6</v>
      </c>
      <c r="CC88" s="32">
        <f t="shared" si="161"/>
        <v>8</v>
      </c>
      <c r="CD88" s="32">
        <f t="shared" si="161"/>
        <v>8</v>
      </c>
      <c r="CE88" s="32">
        <f t="shared" si="161"/>
        <v>8</v>
      </c>
      <c r="CF88" s="32">
        <f t="shared" si="161"/>
        <v>8</v>
      </c>
      <c r="CG88" s="32">
        <f t="shared" si="161"/>
        <v>8</v>
      </c>
      <c r="CH88" s="32">
        <f t="shared" si="161"/>
        <v>4</v>
      </c>
      <c r="CI88" s="32">
        <f t="shared" si="161"/>
        <v>2</v>
      </c>
      <c r="CJ88" s="32">
        <f t="shared" si="161"/>
        <v>8</v>
      </c>
      <c r="CK88" s="32">
        <f t="shared" si="161"/>
        <v>2</v>
      </c>
      <c r="CL88" s="32">
        <f t="shared" si="161"/>
        <v>8</v>
      </c>
      <c r="CM88" s="32">
        <f t="shared" si="161"/>
        <v>8</v>
      </c>
      <c r="CN88" s="32">
        <f t="shared" si="161"/>
        <v>8</v>
      </c>
      <c r="CO88" s="32">
        <f t="shared" si="161"/>
        <v>8</v>
      </c>
      <c r="CP88" s="32">
        <f t="shared" si="161"/>
        <v>8</v>
      </c>
      <c r="CQ88" s="32">
        <f t="shared" si="161"/>
        <v>8</v>
      </c>
      <c r="CR88" s="32">
        <f t="shared" si="161"/>
        <v>8</v>
      </c>
      <c r="CS88" s="32">
        <f t="shared" si="161"/>
        <v>4</v>
      </c>
      <c r="CT88" s="32">
        <f t="shared" si="161"/>
        <v>6</v>
      </c>
      <c r="CU88" s="32">
        <f t="shared" si="161"/>
        <v>8</v>
      </c>
      <c r="CV88" s="32">
        <f t="shared" si="161"/>
        <v>8</v>
      </c>
      <c r="CW88" s="32">
        <f t="shared" si="161"/>
        <v>2</v>
      </c>
      <c r="CX88" s="32">
        <f t="shared" si="161"/>
        <v>2</v>
      </c>
      <c r="CY88" s="32">
        <f t="shared" si="161"/>
        <v>6</v>
      </c>
      <c r="CZ88" s="32">
        <f t="shared" si="161"/>
        <v>4</v>
      </c>
      <c r="DA88" s="32">
        <f t="shared" si="161"/>
        <v>8</v>
      </c>
      <c r="DB88" s="32">
        <f t="shared" si="161"/>
        <v>4</v>
      </c>
      <c r="DC88" s="32">
        <f t="shared" si="161"/>
        <v>6</v>
      </c>
      <c r="DD88" s="32">
        <f t="shared" si="161"/>
        <v>-1</v>
      </c>
      <c r="DE88" s="32">
        <f t="shared" si="161"/>
        <v>8</v>
      </c>
      <c r="DF88" s="32">
        <f t="shared" si="161"/>
        <v>2</v>
      </c>
      <c r="DG88" s="32">
        <f t="shared" si="161"/>
        <v>8</v>
      </c>
      <c r="DH88" s="32">
        <f t="shared" si="161"/>
        <v>4</v>
      </c>
      <c r="DI88" s="32">
        <f t="shared" si="161"/>
        <v>8</v>
      </c>
      <c r="DJ88" s="32">
        <f t="shared" si="161"/>
        <v>2</v>
      </c>
      <c r="DK88" s="32">
        <f t="shared" si="161"/>
        <v>8</v>
      </c>
      <c r="DL88" s="32">
        <f t="shared" si="161"/>
        <v>8</v>
      </c>
      <c r="DM88" s="32">
        <f t="shared" si="161"/>
        <v>6</v>
      </c>
      <c r="DN88" s="32">
        <f t="shared" si="161"/>
        <v>2</v>
      </c>
      <c r="DO88" s="32">
        <f t="shared" si="161"/>
        <v>8</v>
      </c>
      <c r="DP88" s="32">
        <f t="shared" si="161"/>
        <v>8</v>
      </c>
      <c r="DQ88" s="32">
        <f t="shared" si="161"/>
        <v>8</v>
      </c>
      <c r="DR88" s="32">
        <f t="shared" si="161"/>
        <v>2</v>
      </c>
      <c r="DS88" s="32">
        <f t="shared" si="161"/>
        <v>8</v>
      </c>
      <c r="DT88" s="32">
        <f t="shared" si="161"/>
        <v>8</v>
      </c>
      <c r="DU88" s="32">
        <f t="shared" si="161"/>
        <v>4</v>
      </c>
      <c r="DV88" s="32">
        <f t="shared" si="161"/>
        <v>6</v>
      </c>
      <c r="DW88" s="32">
        <f t="shared" si="161"/>
        <v>2</v>
      </c>
      <c r="DX88" s="32">
        <f t="shared" si="161"/>
        <v>8</v>
      </c>
      <c r="DY88" s="32">
        <f t="shared" si="161"/>
        <v>8</v>
      </c>
      <c r="DZ88" s="32">
        <f t="shared" si="161"/>
        <v>4</v>
      </c>
      <c r="EA88" s="32">
        <f t="shared" si="161"/>
        <v>6</v>
      </c>
      <c r="EB88" s="32">
        <f t="shared" si="161"/>
        <v>8</v>
      </c>
      <c r="EC88" s="32">
        <f t="shared" si="161"/>
        <v>8</v>
      </c>
      <c r="ED88" s="32">
        <f t="shared" si="161"/>
        <v>8</v>
      </c>
      <c r="EE88" s="32">
        <f t="shared" si="161"/>
        <v>8</v>
      </c>
      <c r="EF88" s="32">
        <f t="shared" si="161"/>
        <v>4</v>
      </c>
      <c r="EG88" s="32">
        <f t="shared" si="161"/>
        <v>8</v>
      </c>
      <c r="EH88" s="32">
        <f t="shared" ref="EH88:ET88" si="162">SUM(EH72:EH86)</f>
        <v>8</v>
      </c>
      <c r="EI88" s="32">
        <f t="shared" si="162"/>
        <v>8</v>
      </c>
      <c r="EJ88" s="32">
        <f t="shared" si="162"/>
        <v>8</v>
      </c>
      <c r="EK88" s="32">
        <f t="shared" si="162"/>
        <v>6</v>
      </c>
      <c r="EL88" s="32">
        <f t="shared" si="162"/>
        <v>8</v>
      </c>
      <c r="EM88" s="32">
        <f t="shared" si="162"/>
        <v>8</v>
      </c>
      <c r="EN88" s="32">
        <f t="shared" si="162"/>
        <v>8</v>
      </c>
      <c r="EO88" s="32">
        <f t="shared" si="162"/>
        <v>8</v>
      </c>
      <c r="EP88" s="32">
        <f t="shared" si="162"/>
        <v>8</v>
      </c>
      <c r="EQ88" s="32">
        <f t="shared" si="162"/>
        <v>8</v>
      </c>
      <c r="ER88" s="32">
        <f t="shared" si="162"/>
        <v>0</v>
      </c>
      <c r="ES88" s="32">
        <f t="shared" si="162"/>
        <v>8</v>
      </c>
      <c r="ET88" s="32">
        <f t="shared" si="162"/>
        <v>8</v>
      </c>
    </row>
    <row r="89" spans="1:150" s="34" customFormat="1" x14ac:dyDescent="0.75">
      <c r="A89" s="33"/>
      <c r="B89" s="33"/>
      <c r="C89" s="33"/>
      <c r="D89" s="33"/>
      <c r="E89" s="33"/>
      <c r="F89" s="33"/>
      <c r="G89" s="33"/>
      <c r="H89" s="33"/>
      <c r="I89" s="32">
        <f>COUNT(I72:I86)</f>
        <v>8</v>
      </c>
      <c r="J89" s="32">
        <f t="shared" ref="J89:BU89" si="163">COUNT(J72:J86)</f>
        <v>8</v>
      </c>
      <c r="K89" s="32">
        <f t="shared" si="163"/>
        <v>5</v>
      </c>
      <c r="L89" s="32">
        <f t="shared" si="163"/>
        <v>8</v>
      </c>
      <c r="M89" s="32">
        <f t="shared" si="163"/>
        <v>8</v>
      </c>
      <c r="N89" s="32">
        <f t="shared" si="163"/>
        <v>8</v>
      </c>
      <c r="O89" s="32">
        <f t="shared" si="163"/>
        <v>8</v>
      </c>
      <c r="P89" s="32">
        <f t="shared" si="163"/>
        <v>8</v>
      </c>
      <c r="Q89" s="32">
        <f t="shared" si="163"/>
        <v>8</v>
      </c>
      <c r="R89" s="32">
        <f t="shared" si="163"/>
        <v>8</v>
      </c>
      <c r="S89" s="32">
        <f t="shared" si="163"/>
        <v>8</v>
      </c>
      <c r="T89" s="32">
        <f t="shared" si="163"/>
        <v>8</v>
      </c>
      <c r="U89" s="32">
        <f t="shared" si="163"/>
        <v>8</v>
      </c>
      <c r="V89" s="32">
        <f t="shared" si="163"/>
        <v>8</v>
      </c>
      <c r="W89" s="32">
        <f t="shared" si="163"/>
        <v>8</v>
      </c>
      <c r="X89" s="32">
        <f t="shared" si="163"/>
        <v>8</v>
      </c>
      <c r="Y89" s="32">
        <f t="shared" si="163"/>
        <v>8</v>
      </c>
      <c r="Z89" s="32">
        <f t="shared" si="163"/>
        <v>8</v>
      </c>
      <c r="AA89" s="32">
        <f t="shared" si="163"/>
        <v>8</v>
      </c>
      <c r="AB89" s="32">
        <f t="shared" si="163"/>
        <v>8</v>
      </c>
      <c r="AC89" s="32">
        <f t="shared" si="163"/>
        <v>8</v>
      </c>
      <c r="AD89" s="32">
        <f t="shared" si="163"/>
        <v>8</v>
      </c>
      <c r="AE89" s="32">
        <f t="shared" si="163"/>
        <v>8</v>
      </c>
      <c r="AF89" s="32">
        <f t="shared" si="163"/>
        <v>3</v>
      </c>
      <c r="AG89" s="32">
        <f t="shared" si="163"/>
        <v>8</v>
      </c>
      <c r="AH89" s="32">
        <f t="shared" si="163"/>
        <v>8</v>
      </c>
      <c r="AI89" s="32">
        <f t="shared" si="163"/>
        <v>7</v>
      </c>
      <c r="AJ89" s="32">
        <f t="shared" si="163"/>
        <v>8</v>
      </c>
      <c r="AK89" s="32">
        <f t="shared" si="163"/>
        <v>8</v>
      </c>
      <c r="AL89" s="32">
        <f t="shared" si="163"/>
        <v>8</v>
      </c>
      <c r="AM89" s="32">
        <f t="shared" si="163"/>
        <v>8</v>
      </c>
      <c r="AN89" s="32">
        <f t="shared" si="163"/>
        <v>8</v>
      </c>
      <c r="AO89" s="32">
        <f t="shared" si="163"/>
        <v>8</v>
      </c>
      <c r="AP89" s="32">
        <f t="shared" si="163"/>
        <v>8</v>
      </c>
      <c r="AQ89" s="32">
        <f t="shared" si="163"/>
        <v>8</v>
      </c>
      <c r="AR89" s="32">
        <f t="shared" si="163"/>
        <v>8</v>
      </c>
      <c r="AS89" s="32">
        <f t="shared" si="163"/>
        <v>8</v>
      </c>
      <c r="AT89" s="32">
        <f t="shared" si="163"/>
        <v>8</v>
      </c>
      <c r="AU89" s="32">
        <f t="shared" si="163"/>
        <v>8</v>
      </c>
      <c r="AV89" s="32">
        <f t="shared" si="163"/>
        <v>8</v>
      </c>
      <c r="AW89" s="32">
        <f t="shared" si="163"/>
        <v>6</v>
      </c>
      <c r="AX89" s="32">
        <f t="shared" si="163"/>
        <v>8</v>
      </c>
      <c r="AY89" s="32">
        <f t="shared" si="163"/>
        <v>8</v>
      </c>
      <c r="AZ89" s="32">
        <f t="shared" si="163"/>
        <v>7</v>
      </c>
      <c r="BA89" s="32">
        <f t="shared" si="163"/>
        <v>8</v>
      </c>
      <c r="BB89" s="32">
        <f t="shared" si="163"/>
        <v>8</v>
      </c>
      <c r="BC89" s="32">
        <f t="shared" si="163"/>
        <v>8</v>
      </c>
      <c r="BD89" s="32">
        <f t="shared" si="163"/>
        <v>7</v>
      </c>
      <c r="BE89" s="32">
        <f t="shared" si="163"/>
        <v>8</v>
      </c>
      <c r="BF89" s="32">
        <f t="shared" si="163"/>
        <v>7</v>
      </c>
      <c r="BG89" s="32">
        <f t="shared" si="163"/>
        <v>8</v>
      </c>
      <c r="BH89" s="32">
        <f t="shared" si="163"/>
        <v>8</v>
      </c>
      <c r="BI89" s="32">
        <f t="shared" si="163"/>
        <v>8</v>
      </c>
      <c r="BJ89" s="32">
        <f t="shared" si="163"/>
        <v>8</v>
      </c>
      <c r="BK89" s="32">
        <f t="shared" si="163"/>
        <v>8</v>
      </c>
      <c r="BL89" s="32">
        <f t="shared" si="163"/>
        <v>8</v>
      </c>
      <c r="BM89" s="32">
        <f t="shared" si="163"/>
        <v>8</v>
      </c>
      <c r="BN89" s="32">
        <f t="shared" si="163"/>
        <v>8</v>
      </c>
      <c r="BO89" s="32">
        <f t="shared" si="163"/>
        <v>8</v>
      </c>
      <c r="BP89" s="32">
        <f t="shared" si="163"/>
        <v>8</v>
      </c>
      <c r="BQ89" s="32">
        <f t="shared" si="163"/>
        <v>8</v>
      </c>
      <c r="BR89" s="32">
        <f t="shared" si="163"/>
        <v>8</v>
      </c>
      <c r="BS89" s="32">
        <f t="shared" si="163"/>
        <v>8</v>
      </c>
      <c r="BT89" s="32">
        <f t="shared" si="163"/>
        <v>8</v>
      </c>
      <c r="BU89" s="32">
        <f t="shared" si="163"/>
        <v>8</v>
      </c>
      <c r="BV89" s="32">
        <f t="shared" ref="BV89:EG89" si="164">COUNT(BV72:BV86)</f>
        <v>8</v>
      </c>
      <c r="BW89" s="32">
        <f t="shared" si="164"/>
        <v>6</v>
      </c>
      <c r="BX89" s="32">
        <f t="shared" si="164"/>
        <v>7</v>
      </c>
      <c r="BY89" s="32">
        <f t="shared" si="164"/>
        <v>7</v>
      </c>
      <c r="BZ89" s="32">
        <f t="shared" si="164"/>
        <v>8</v>
      </c>
      <c r="CA89" s="32">
        <f t="shared" si="164"/>
        <v>8</v>
      </c>
      <c r="CB89" s="32">
        <f t="shared" si="164"/>
        <v>8</v>
      </c>
      <c r="CC89" s="32">
        <f t="shared" si="164"/>
        <v>8</v>
      </c>
      <c r="CD89" s="32">
        <f t="shared" si="164"/>
        <v>8</v>
      </c>
      <c r="CE89" s="32">
        <f t="shared" si="164"/>
        <v>8</v>
      </c>
      <c r="CF89" s="32">
        <f t="shared" si="164"/>
        <v>8</v>
      </c>
      <c r="CG89" s="32">
        <f t="shared" si="164"/>
        <v>8</v>
      </c>
      <c r="CH89" s="32">
        <f t="shared" si="164"/>
        <v>8</v>
      </c>
      <c r="CI89" s="32">
        <f t="shared" si="164"/>
        <v>4</v>
      </c>
      <c r="CJ89" s="32">
        <f t="shared" si="164"/>
        <v>8</v>
      </c>
      <c r="CK89" s="32">
        <f t="shared" si="164"/>
        <v>8</v>
      </c>
      <c r="CL89" s="32">
        <f t="shared" si="164"/>
        <v>8</v>
      </c>
      <c r="CM89" s="32">
        <f t="shared" si="164"/>
        <v>8</v>
      </c>
      <c r="CN89" s="32">
        <f t="shared" si="164"/>
        <v>8</v>
      </c>
      <c r="CO89" s="32">
        <f t="shared" si="164"/>
        <v>8</v>
      </c>
      <c r="CP89" s="32">
        <f t="shared" si="164"/>
        <v>8</v>
      </c>
      <c r="CQ89" s="32">
        <f t="shared" si="164"/>
        <v>8</v>
      </c>
      <c r="CR89" s="32">
        <f t="shared" si="164"/>
        <v>8</v>
      </c>
      <c r="CS89" s="32">
        <f t="shared" si="164"/>
        <v>8</v>
      </c>
      <c r="CT89" s="32">
        <f t="shared" si="164"/>
        <v>8</v>
      </c>
      <c r="CU89" s="32">
        <f t="shared" si="164"/>
        <v>8</v>
      </c>
      <c r="CV89" s="32">
        <f t="shared" si="164"/>
        <v>8</v>
      </c>
      <c r="CW89" s="32">
        <f t="shared" si="164"/>
        <v>8</v>
      </c>
      <c r="CX89" s="32">
        <f t="shared" si="164"/>
        <v>8</v>
      </c>
      <c r="CY89" s="32">
        <f t="shared" si="164"/>
        <v>8</v>
      </c>
      <c r="CZ89" s="32">
        <f t="shared" si="164"/>
        <v>8</v>
      </c>
      <c r="DA89" s="32">
        <f t="shared" si="164"/>
        <v>8</v>
      </c>
      <c r="DB89" s="32">
        <f t="shared" si="164"/>
        <v>8</v>
      </c>
      <c r="DC89" s="32">
        <f t="shared" si="164"/>
        <v>8</v>
      </c>
      <c r="DD89" s="32">
        <f t="shared" si="164"/>
        <v>7</v>
      </c>
      <c r="DE89" s="32">
        <f t="shared" si="164"/>
        <v>8</v>
      </c>
      <c r="DF89" s="32">
        <f t="shared" si="164"/>
        <v>8</v>
      </c>
      <c r="DG89" s="32">
        <f t="shared" si="164"/>
        <v>8</v>
      </c>
      <c r="DH89" s="32">
        <f t="shared" si="164"/>
        <v>8</v>
      </c>
      <c r="DI89" s="32">
        <f t="shared" si="164"/>
        <v>8</v>
      </c>
      <c r="DJ89" s="32">
        <f t="shared" si="164"/>
        <v>8</v>
      </c>
      <c r="DK89" s="32">
        <f t="shared" si="164"/>
        <v>8</v>
      </c>
      <c r="DL89" s="32">
        <f t="shared" si="164"/>
        <v>8</v>
      </c>
      <c r="DM89" s="32">
        <f t="shared" si="164"/>
        <v>8</v>
      </c>
      <c r="DN89" s="32">
        <f t="shared" si="164"/>
        <v>8</v>
      </c>
      <c r="DO89" s="32">
        <f t="shared" si="164"/>
        <v>8</v>
      </c>
      <c r="DP89" s="32">
        <f t="shared" si="164"/>
        <v>8</v>
      </c>
      <c r="DQ89" s="32">
        <f t="shared" si="164"/>
        <v>8</v>
      </c>
      <c r="DR89" s="32">
        <f t="shared" si="164"/>
        <v>8</v>
      </c>
      <c r="DS89" s="32">
        <f t="shared" si="164"/>
        <v>8</v>
      </c>
      <c r="DT89" s="32">
        <f t="shared" si="164"/>
        <v>8</v>
      </c>
      <c r="DU89" s="32">
        <f t="shared" si="164"/>
        <v>8</v>
      </c>
      <c r="DV89" s="32">
        <f t="shared" si="164"/>
        <v>8</v>
      </c>
      <c r="DW89" s="32">
        <f t="shared" si="164"/>
        <v>8</v>
      </c>
      <c r="DX89" s="32">
        <f t="shared" si="164"/>
        <v>8</v>
      </c>
      <c r="DY89" s="32">
        <f t="shared" si="164"/>
        <v>8</v>
      </c>
      <c r="DZ89" s="32">
        <f t="shared" si="164"/>
        <v>8</v>
      </c>
      <c r="EA89" s="32">
        <f t="shared" si="164"/>
        <v>6</v>
      </c>
      <c r="EB89" s="32">
        <f t="shared" si="164"/>
        <v>8</v>
      </c>
      <c r="EC89" s="32">
        <f t="shared" si="164"/>
        <v>8</v>
      </c>
      <c r="ED89" s="32">
        <f t="shared" si="164"/>
        <v>8</v>
      </c>
      <c r="EE89" s="32">
        <f t="shared" si="164"/>
        <v>8</v>
      </c>
      <c r="EF89" s="32">
        <f t="shared" si="164"/>
        <v>8</v>
      </c>
      <c r="EG89" s="32">
        <f t="shared" si="164"/>
        <v>8</v>
      </c>
      <c r="EH89" s="32">
        <f t="shared" ref="EH89:ET89" si="165">COUNT(EH72:EH86)</f>
        <v>8</v>
      </c>
      <c r="EI89" s="32">
        <f t="shared" si="165"/>
        <v>8</v>
      </c>
      <c r="EJ89" s="32">
        <f t="shared" si="165"/>
        <v>8</v>
      </c>
      <c r="EK89" s="32">
        <f t="shared" si="165"/>
        <v>8</v>
      </c>
      <c r="EL89" s="32">
        <f t="shared" si="165"/>
        <v>8</v>
      </c>
      <c r="EM89" s="32">
        <f t="shared" si="165"/>
        <v>8</v>
      </c>
      <c r="EN89" s="32">
        <f t="shared" si="165"/>
        <v>8</v>
      </c>
      <c r="EO89" s="32">
        <f t="shared" si="165"/>
        <v>8</v>
      </c>
      <c r="EP89" s="32">
        <f t="shared" si="165"/>
        <v>8</v>
      </c>
      <c r="EQ89" s="32">
        <f t="shared" si="165"/>
        <v>8</v>
      </c>
      <c r="ER89" s="32">
        <f t="shared" si="165"/>
        <v>8</v>
      </c>
      <c r="ES89" s="32">
        <f t="shared" si="165"/>
        <v>8</v>
      </c>
      <c r="ET89" s="32">
        <f t="shared" si="165"/>
        <v>8</v>
      </c>
    </row>
    <row r="90" spans="1:150" x14ac:dyDescent="0.75">
      <c r="A90" t="s">
        <v>782</v>
      </c>
    </row>
    <row r="91" spans="1:150" x14ac:dyDescent="0.75">
      <c r="B91" t="s">
        <v>117</v>
      </c>
      <c r="D91" t="s">
        <v>118</v>
      </c>
      <c r="E91" s="1" t="s">
        <v>119</v>
      </c>
      <c r="F91" t="s">
        <v>10</v>
      </c>
      <c r="G91" t="s">
        <v>11</v>
      </c>
      <c r="I91">
        <v>1</v>
      </c>
      <c r="J91">
        <v>1</v>
      </c>
      <c r="K91">
        <v>1</v>
      </c>
      <c r="L91">
        <v>1</v>
      </c>
      <c r="M91">
        <v>1</v>
      </c>
      <c r="N91">
        <v>1</v>
      </c>
      <c r="O91">
        <v>1</v>
      </c>
      <c r="P91">
        <v>1</v>
      </c>
      <c r="Q91">
        <v>1</v>
      </c>
      <c r="R91">
        <v>1</v>
      </c>
      <c r="S91">
        <v>1</v>
      </c>
      <c r="T91">
        <v>1</v>
      </c>
      <c r="U91">
        <v>1</v>
      </c>
      <c r="V91">
        <v>1</v>
      </c>
      <c r="W91">
        <v>1</v>
      </c>
      <c r="X91">
        <v>1</v>
      </c>
      <c r="Y91">
        <v>1</v>
      </c>
      <c r="Z91">
        <v>1</v>
      </c>
      <c r="AA91">
        <v>1</v>
      </c>
      <c r="AB91">
        <v>1</v>
      </c>
      <c r="AC91">
        <v>1</v>
      </c>
      <c r="AD91">
        <v>1</v>
      </c>
      <c r="AE91">
        <v>1</v>
      </c>
      <c r="AF91">
        <v>1</v>
      </c>
      <c r="AG91">
        <v>1</v>
      </c>
      <c r="AH91">
        <v>1</v>
      </c>
      <c r="AI91">
        <v>1</v>
      </c>
      <c r="AJ91">
        <v>1</v>
      </c>
      <c r="AK91">
        <v>1</v>
      </c>
      <c r="AL91">
        <v>1</v>
      </c>
      <c r="AM91">
        <v>1</v>
      </c>
      <c r="AN91">
        <v>1</v>
      </c>
      <c r="AO91">
        <v>1</v>
      </c>
      <c r="AP91">
        <v>1</v>
      </c>
      <c r="AQ91">
        <v>1</v>
      </c>
      <c r="AR91">
        <v>1</v>
      </c>
      <c r="AS91">
        <v>-1</v>
      </c>
      <c r="AT91">
        <v>1</v>
      </c>
      <c r="AU91">
        <v>1</v>
      </c>
      <c r="AV91">
        <v>1</v>
      </c>
      <c r="AW91">
        <v>1</v>
      </c>
      <c r="AX91" s="60" t="s">
        <v>825</v>
      </c>
      <c r="AY91">
        <v>1</v>
      </c>
      <c r="AZ91">
        <v>1</v>
      </c>
      <c r="BA91">
        <v>1</v>
      </c>
      <c r="BB91">
        <v>1</v>
      </c>
      <c r="BC91">
        <v>1</v>
      </c>
      <c r="BD91">
        <v>1</v>
      </c>
      <c r="BE91">
        <v>1</v>
      </c>
      <c r="BF91">
        <v>1</v>
      </c>
      <c r="BG91">
        <v>1</v>
      </c>
      <c r="BH91">
        <v>1</v>
      </c>
      <c r="BI91">
        <v>1</v>
      </c>
      <c r="BJ91">
        <v>1</v>
      </c>
      <c r="BK91">
        <v>1</v>
      </c>
      <c r="BL91">
        <v>1</v>
      </c>
      <c r="BM91">
        <v>1</v>
      </c>
      <c r="BN91">
        <v>1</v>
      </c>
      <c r="BP91">
        <v>1</v>
      </c>
      <c r="BQ91">
        <v>1</v>
      </c>
      <c r="BR91">
        <v>1</v>
      </c>
      <c r="BS91">
        <v>1</v>
      </c>
      <c r="BT91">
        <v>1</v>
      </c>
      <c r="BU91">
        <v>1</v>
      </c>
      <c r="BV91">
        <v>1</v>
      </c>
      <c r="BW91">
        <v>1</v>
      </c>
      <c r="BX91">
        <v>1</v>
      </c>
      <c r="BY91">
        <v>1</v>
      </c>
      <c r="BZ91">
        <v>1</v>
      </c>
      <c r="CA91">
        <v>1</v>
      </c>
      <c r="CB91">
        <v>1</v>
      </c>
      <c r="CC91">
        <v>1</v>
      </c>
      <c r="CD91">
        <v>1</v>
      </c>
      <c r="CE91">
        <v>1</v>
      </c>
      <c r="CF91">
        <v>1</v>
      </c>
      <c r="CG91">
        <v>1</v>
      </c>
      <c r="CH91">
        <v>1</v>
      </c>
      <c r="CI91">
        <v>-1</v>
      </c>
      <c r="CJ91">
        <v>1</v>
      </c>
      <c r="CK91">
        <v>1</v>
      </c>
      <c r="CL91">
        <v>1</v>
      </c>
      <c r="CM91">
        <v>1</v>
      </c>
      <c r="CN91">
        <v>1</v>
      </c>
      <c r="CO91">
        <v>1</v>
      </c>
      <c r="CP91">
        <v>1</v>
      </c>
      <c r="CQ91">
        <v>1</v>
      </c>
      <c r="CR91" s="60" t="s">
        <v>825</v>
      </c>
      <c r="CS91">
        <v>1</v>
      </c>
      <c r="CT91">
        <v>1</v>
      </c>
      <c r="CU91">
        <v>1</v>
      </c>
      <c r="CV91">
        <v>1</v>
      </c>
      <c r="CW91">
        <v>1</v>
      </c>
      <c r="CX91">
        <v>1</v>
      </c>
      <c r="CY91">
        <v>1</v>
      </c>
      <c r="CZ91">
        <v>1</v>
      </c>
      <c r="DA91">
        <v>1</v>
      </c>
      <c r="DB91">
        <v>1</v>
      </c>
      <c r="DC91">
        <v>1</v>
      </c>
      <c r="DD91">
        <v>1</v>
      </c>
      <c r="DE91">
        <v>1</v>
      </c>
      <c r="DF91">
        <v>1</v>
      </c>
      <c r="DG91">
        <v>1</v>
      </c>
      <c r="DH91">
        <v>1</v>
      </c>
      <c r="DI91">
        <v>1</v>
      </c>
      <c r="DJ91">
        <v>-1</v>
      </c>
      <c r="DK91">
        <v>1</v>
      </c>
      <c r="DL91">
        <v>1</v>
      </c>
      <c r="DM91">
        <v>1</v>
      </c>
      <c r="DN91">
        <v>1</v>
      </c>
      <c r="DO91">
        <v>1</v>
      </c>
      <c r="DP91">
        <v>1</v>
      </c>
      <c r="DQ91">
        <v>1</v>
      </c>
      <c r="DR91">
        <v>1</v>
      </c>
      <c r="DS91">
        <v>1</v>
      </c>
      <c r="DT91">
        <v>1</v>
      </c>
      <c r="DU91">
        <v>1</v>
      </c>
      <c r="DV91">
        <v>1</v>
      </c>
      <c r="DW91">
        <v>1</v>
      </c>
      <c r="DX91">
        <v>1</v>
      </c>
      <c r="DY91">
        <v>1</v>
      </c>
      <c r="DZ91">
        <v>1</v>
      </c>
      <c r="EA91">
        <v>1</v>
      </c>
      <c r="EB91">
        <v>1</v>
      </c>
      <c r="EC91">
        <v>1</v>
      </c>
      <c r="ED91">
        <v>1</v>
      </c>
      <c r="EE91">
        <v>1</v>
      </c>
      <c r="EF91">
        <v>1</v>
      </c>
      <c r="EG91">
        <v>1</v>
      </c>
      <c r="EH91">
        <v>1</v>
      </c>
      <c r="EI91">
        <v>1</v>
      </c>
      <c r="EJ91">
        <v>1</v>
      </c>
      <c r="EK91">
        <v>1</v>
      </c>
      <c r="EL91">
        <v>1</v>
      </c>
      <c r="EM91">
        <v>1</v>
      </c>
      <c r="EN91">
        <v>1</v>
      </c>
      <c r="EO91">
        <v>1</v>
      </c>
      <c r="EP91">
        <v>1</v>
      </c>
      <c r="EQ91">
        <v>1</v>
      </c>
      <c r="ER91">
        <v>1</v>
      </c>
      <c r="ES91">
        <v>1</v>
      </c>
      <c r="ET91">
        <v>1</v>
      </c>
    </row>
    <row r="92" spans="1:150" x14ac:dyDescent="0.75">
      <c r="B92" t="s">
        <v>144</v>
      </c>
      <c r="C92" t="s">
        <v>143</v>
      </c>
      <c r="D92" t="s">
        <v>146</v>
      </c>
      <c r="E92" s="1" t="s">
        <v>147</v>
      </c>
      <c r="F92" t="s">
        <v>10</v>
      </c>
      <c r="G92" t="s">
        <v>11</v>
      </c>
      <c r="I92">
        <v>1</v>
      </c>
      <c r="J92">
        <v>-1</v>
      </c>
      <c r="K92">
        <v>1</v>
      </c>
      <c r="L92">
        <v>-1</v>
      </c>
      <c r="M92">
        <v>-1</v>
      </c>
      <c r="N92">
        <v>-1</v>
      </c>
      <c r="O92">
        <v>1</v>
      </c>
      <c r="P92">
        <v>1</v>
      </c>
      <c r="Q92">
        <v>1</v>
      </c>
      <c r="R92">
        <v>-1</v>
      </c>
      <c r="S92">
        <v>1</v>
      </c>
      <c r="T92">
        <v>1</v>
      </c>
      <c r="U92">
        <v>1</v>
      </c>
      <c r="V92">
        <v>1</v>
      </c>
      <c r="W92">
        <v>-1</v>
      </c>
      <c r="X92">
        <v>1</v>
      </c>
      <c r="Y92">
        <v>-1</v>
      </c>
      <c r="Z92">
        <v>1</v>
      </c>
      <c r="AA92">
        <v>1</v>
      </c>
      <c r="AB92">
        <v>1</v>
      </c>
      <c r="AC92">
        <v>1</v>
      </c>
      <c r="AD92">
        <v>1</v>
      </c>
      <c r="AE92">
        <v>-1</v>
      </c>
      <c r="AF92">
        <v>1</v>
      </c>
      <c r="AG92">
        <v>1</v>
      </c>
      <c r="AH92">
        <v>1</v>
      </c>
      <c r="AI92">
        <v>1</v>
      </c>
      <c r="AJ92">
        <v>1</v>
      </c>
      <c r="AK92">
        <v>-1</v>
      </c>
      <c r="AL92">
        <v>1</v>
      </c>
      <c r="AM92">
        <v>1</v>
      </c>
      <c r="AN92">
        <v>1</v>
      </c>
      <c r="AO92">
        <v>-1</v>
      </c>
      <c r="AP92">
        <v>-1</v>
      </c>
      <c r="AQ92">
        <v>-1</v>
      </c>
      <c r="AR92">
        <v>1</v>
      </c>
      <c r="AS92">
        <v>1</v>
      </c>
      <c r="AT92">
        <v>-1</v>
      </c>
      <c r="AU92">
        <v>-1</v>
      </c>
      <c r="AV92">
        <v>1</v>
      </c>
      <c r="AW92">
        <v>1</v>
      </c>
      <c r="AX92">
        <v>1</v>
      </c>
      <c r="AY92">
        <v>1</v>
      </c>
      <c r="AZ92">
        <v>1</v>
      </c>
      <c r="BA92">
        <v>1</v>
      </c>
      <c r="BB92">
        <v>1</v>
      </c>
      <c r="BC92">
        <v>1</v>
      </c>
      <c r="BD92">
        <v>1</v>
      </c>
      <c r="BE92">
        <v>-1</v>
      </c>
      <c r="BF92">
        <v>1</v>
      </c>
      <c r="BG92">
        <v>1</v>
      </c>
      <c r="BH92">
        <v>1</v>
      </c>
      <c r="BI92">
        <v>1</v>
      </c>
      <c r="BJ92">
        <v>-1</v>
      </c>
      <c r="BK92">
        <v>1</v>
      </c>
      <c r="BL92">
        <v>1</v>
      </c>
      <c r="BM92">
        <v>-1</v>
      </c>
      <c r="BN92">
        <v>1</v>
      </c>
      <c r="BO92">
        <v>1</v>
      </c>
      <c r="BP92">
        <v>-1</v>
      </c>
      <c r="BQ92">
        <v>1</v>
      </c>
      <c r="BR92">
        <v>1</v>
      </c>
      <c r="BS92">
        <v>1</v>
      </c>
      <c r="BT92">
        <v>1</v>
      </c>
      <c r="BU92">
        <v>1</v>
      </c>
      <c r="BV92">
        <v>-1</v>
      </c>
      <c r="BW92" s="60" t="s">
        <v>825</v>
      </c>
      <c r="BX92">
        <v>1</v>
      </c>
      <c r="BY92">
        <v>-1</v>
      </c>
      <c r="BZ92">
        <v>1</v>
      </c>
      <c r="CA92">
        <v>-1</v>
      </c>
      <c r="CB92">
        <v>1</v>
      </c>
      <c r="CC92">
        <v>1</v>
      </c>
      <c r="CD92">
        <v>1</v>
      </c>
      <c r="CE92">
        <v>1</v>
      </c>
      <c r="CF92">
        <v>1</v>
      </c>
      <c r="CG92">
        <v>1</v>
      </c>
      <c r="CH92">
        <v>-1</v>
      </c>
      <c r="CI92">
        <v>-1</v>
      </c>
      <c r="CJ92">
        <v>1</v>
      </c>
      <c r="CK92">
        <v>-1</v>
      </c>
      <c r="CL92">
        <v>1</v>
      </c>
      <c r="CM92">
        <v>1</v>
      </c>
      <c r="CN92">
        <v>1</v>
      </c>
      <c r="CO92">
        <v>1</v>
      </c>
      <c r="CP92">
        <v>1</v>
      </c>
      <c r="CQ92">
        <v>1</v>
      </c>
      <c r="CR92">
        <v>1</v>
      </c>
      <c r="CS92">
        <v>-1</v>
      </c>
      <c r="CT92">
        <v>1</v>
      </c>
      <c r="CU92">
        <v>1</v>
      </c>
      <c r="CV92">
        <v>1</v>
      </c>
      <c r="CW92">
        <v>-1</v>
      </c>
      <c r="CX92">
        <v>-1</v>
      </c>
      <c r="CY92">
        <v>-1</v>
      </c>
      <c r="CZ92">
        <v>-1</v>
      </c>
      <c r="DA92">
        <v>1</v>
      </c>
      <c r="DB92">
        <v>-1</v>
      </c>
      <c r="DC92">
        <v>-1</v>
      </c>
      <c r="DD92">
        <v>-1</v>
      </c>
      <c r="DE92">
        <v>1</v>
      </c>
      <c r="DF92">
        <v>-1</v>
      </c>
      <c r="DG92">
        <v>1</v>
      </c>
      <c r="DH92">
        <v>-1</v>
      </c>
      <c r="DI92">
        <v>1</v>
      </c>
      <c r="DJ92">
        <v>-1</v>
      </c>
      <c r="DK92">
        <v>1</v>
      </c>
      <c r="DL92">
        <v>1</v>
      </c>
      <c r="DM92">
        <v>1</v>
      </c>
      <c r="DN92">
        <v>-1</v>
      </c>
      <c r="DO92">
        <v>1</v>
      </c>
      <c r="DP92">
        <v>1</v>
      </c>
      <c r="DQ92">
        <v>1</v>
      </c>
      <c r="DR92">
        <v>-1</v>
      </c>
      <c r="DS92">
        <v>1</v>
      </c>
      <c r="DT92">
        <v>1</v>
      </c>
      <c r="DU92">
        <v>-1</v>
      </c>
      <c r="DV92">
        <v>1</v>
      </c>
      <c r="DW92">
        <v>-1</v>
      </c>
      <c r="DX92">
        <v>1</v>
      </c>
      <c r="DY92">
        <v>1</v>
      </c>
      <c r="DZ92">
        <v>-1</v>
      </c>
      <c r="EA92">
        <v>1</v>
      </c>
      <c r="EB92">
        <v>1</v>
      </c>
      <c r="EC92">
        <v>1</v>
      </c>
      <c r="ED92">
        <v>1</v>
      </c>
      <c r="EE92">
        <v>1</v>
      </c>
      <c r="EF92" s="60" t="s">
        <v>825</v>
      </c>
      <c r="EG92">
        <v>1</v>
      </c>
      <c r="EH92">
        <v>1</v>
      </c>
      <c r="EI92">
        <v>1</v>
      </c>
      <c r="EJ92">
        <v>1</v>
      </c>
      <c r="EK92">
        <v>1</v>
      </c>
      <c r="EL92">
        <v>1</v>
      </c>
      <c r="EM92">
        <v>1</v>
      </c>
      <c r="EN92">
        <v>1</v>
      </c>
      <c r="EO92">
        <v>1</v>
      </c>
      <c r="EP92">
        <v>1</v>
      </c>
      <c r="EQ92">
        <v>1</v>
      </c>
      <c r="ER92">
        <v>-1</v>
      </c>
      <c r="ES92">
        <v>1</v>
      </c>
      <c r="ET92">
        <v>1</v>
      </c>
    </row>
    <row r="93" spans="1:150" x14ac:dyDescent="0.75">
      <c r="B93" t="s">
        <v>131</v>
      </c>
      <c r="D93" t="s">
        <v>88</v>
      </c>
      <c r="E93" t="s">
        <v>132</v>
      </c>
      <c r="F93" t="s">
        <v>10</v>
      </c>
      <c r="G93" t="s">
        <v>790</v>
      </c>
    </row>
    <row r="94" spans="1:150" x14ac:dyDescent="0.75">
      <c r="B94" t="s">
        <v>318</v>
      </c>
      <c r="D94" t="s">
        <v>309</v>
      </c>
      <c r="E94" s="1" t="s">
        <v>319</v>
      </c>
      <c r="F94" t="s">
        <v>71</v>
      </c>
      <c r="G94" t="s">
        <v>11</v>
      </c>
      <c r="I94">
        <v>-1</v>
      </c>
      <c r="J94">
        <v>-1</v>
      </c>
      <c r="K94">
        <v>1</v>
      </c>
      <c r="L94">
        <v>-1</v>
      </c>
      <c r="M94">
        <v>-1</v>
      </c>
      <c r="N94">
        <v>-1</v>
      </c>
      <c r="O94">
        <v>1</v>
      </c>
      <c r="P94">
        <v>1</v>
      </c>
      <c r="Q94">
        <v>1</v>
      </c>
      <c r="R94">
        <v>1</v>
      </c>
      <c r="S94">
        <v>1</v>
      </c>
      <c r="T94">
        <v>1</v>
      </c>
      <c r="U94">
        <v>1</v>
      </c>
      <c r="V94">
        <v>1</v>
      </c>
      <c r="W94">
        <v>-1</v>
      </c>
      <c r="X94">
        <v>1</v>
      </c>
      <c r="Y94">
        <v>-1</v>
      </c>
      <c r="Z94">
        <v>1</v>
      </c>
      <c r="AA94">
        <v>1</v>
      </c>
      <c r="AB94">
        <v>1</v>
      </c>
      <c r="AC94">
        <v>1</v>
      </c>
      <c r="AD94">
        <v>1</v>
      </c>
      <c r="AE94">
        <v>-1</v>
      </c>
      <c r="AF94">
        <v>1</v>
      </c>
      <c r="AG94">
        <v>1</v>
      </c>
      <c r="AH94">
        <v>1</v>
      </c>
      <c r="AI94">
        <v>1</v>
      </c>
      <c r="AJ94">
        <v>1</v>
      </c>
      <c r="AK94">
        <v>-1</v>
      </c>
      <c r="AL94">
        <v>1</v>
      </c>
      <c r="AM94">
        <v>1</v>
      </c>
      <c r="AN94">
        <v>1</v>
      </c>
      <c r="AO94">
        <v>-1</v>
      </c>
      <c r="AP94">
        <v>-1</v>
      </c>
      <c r="AQ94">
        <v>-1</v>
      </c>
      <c r="AR94">
        <v>1</v>
      </c>
      <c r="AS94">
        <v>1</v>
      </c>
      <c r="AT94">
        <v>-1</v>
      </c>
      <c r="AU94">
        <v>-1</v>
      </c>
      <c r="AV94">
        <v>1</v>
      </c>
      <c r="AW94">
        <v>1</v>
      </c>
      <c r="AX94">
        <v>1</v>
      </c>
      <c r="AY94">
        <v>1</v>
      </c>
      <c r="AZ94">
        <v>1</v>
      </c>
      <c r="BA94">
        <v>1</v>
      </c>
      <c r="BB94">
        <v>1</v>
      </c>
      <c r="BC94">
        <v>1</v>
      </c>
      <c r="BD94">
        <v>1</v>
      </c>
      <c r="BE94">
        <v>-1</v>
      </c>
      <c r="BF94">
        <v>1</v>
      </c>
      <c r="BG94">
        <v>1</v>
      </c>
      <c r="BH94">
        <v>1</v>
      </c>
      <c r="BI94">
        <v>1</v>
      </c>
      <c r="BJ94">
        <v>-1</v>
      </c>
      <c r="BK94">
        <v>1</v>
      </c>
      <c r="BL94">
        <v>1</v>
      </c>
      <c r="BM94">
        <v>-1</v>
      </c>
      <c r="BN94">
        <v>1</v>
      </c>
      <c r="BO94">
        <v>1</v>
      </c>
      <c r="BP94">
        <v>-1</v>
      </c>
      <c r="BQ94">
        <v>1</v>
      </c>
      <c r="BR94">
        <v>1</v>
      </c>
      <c r="BS94">
        <v>1</v>
      </c>
      <c r="BT94">
        <v>1</v>
      </c>
      <c r="BU94">
        <v>1</v>
      </c>
      <c r="BV94">
        <v>1</v>
      </c>
      <c r="BW94" s="60" t="s">
        <v>825</v>
      </c>
      <c r="BX94">
        <v>-1</v>
      </c>
      <c r="BY94">
        <v>1</v>
      </c>
      <c r="BZ94">
        <v>1</v>
      </c>
      <c r="CA94">
        <v>-1</v>
      </c>
      <c r="CB94">
        <v>1</v>
      </c>
      <c r="CC94">
        <v>1</v>
      </c>
      <c r="CD94">
        <v>1</v>
      </c>
      <c r="CE94">
        <v>1</v>
      </c>
      <c r="CF94">
        <v>1</v>
      </c>
      <c r="CG94">
        <v>1</v>
      </c>
      <c r="CH94">
        <v>-1</v>
      </c>
      <c r="CI94">
        <v>-1</v>
      </c>
      <c r="CJ94">
        <v>1</v>
      </c>
      <c r="CK94">
        <v>-1</v>
      </c>
      <c r="CL94">
        <v>1</v>
      </c>
      <c r="CM94">
        <v>1</v>
      </c>
      <c r="CN94">
        <v>1</v>
      </c>
      <c r="CO94">
        <v>1</v>
      </c>
      <c r="CP94">
        <v>1</v>
      </c>
      <c r="CQ94">
        <v>1</v>
      </c>
      <c r="CR94">
        <v>1</v>
      </c>
      <c r="CS94">
        <v>-1</v>
      </c>
      <c r="CT94">
        <v>1</v>
      </c>
      <c r="CU94">
        <v>1</v>
      </c>
      <c r="CV94">
        <v>1</v>
      </c>
      <c r="CW94">
        <v>-1</v>
      </c>
      <c r="CX94">
        <v>-1</v>
      </c>
      <c r="CY94">
        <v>-1</v>
      </c>
      <c r="CZ94">
        <v>-1</v>
      </c>
      <c r="DA94">
        <v>1</v>
      </c>
      <c r="DB94">
        <v>-1</v>
      </c>
      <c r="DC94">
        <v>-1</v>
      </c>
      <c r="DD94">
        <v>-1</v>
      </c>
      <c r="DE94">
        <v>1</v>
      </c>
      <c r="DF94">
        <v>-1</v>
      </c>
      <c r="DG94">
        <v>1</v>
      </c>
      <c r="DH94">
        <v>-1</v>
      </c>
      <c r="DI94">
        <v>1</v>
      </c>
      <c r="DJ94">
        <v>-1</v>
      </c>
      <c r="DK94">
        <v>1</v>
      </c>
      <c r="DL94">
        <v>1</v>
      </c>
      <c r="DM94">
        <v>1</v>
      </c>
      <c r="DN94">
        <v>-1</v>
      </c>
      <c r="DO94">
        <v>1</v>
      </c>
      <c r="DP94">
        <v>1</v>
      </c>
      <c r="DQ94">
        <v>1</v>
      </c>
      <c r="DR94">
        <v>-1</v>
      </c>
      <c r="DS94">
        <v>1</v>
      </c>
      <c r="DT94">
        <v>1</v>
      </c>
      <c r="DU94">
        <v>-1</v>
      </c>
      <c r="DV94">
        <v>1</v>
      </c>
      <c r="DW94">
        <v>-1</v>
      </c>
      <c r="DX94">
        <v>1</v>
      </c>
      <c r="DY94">
        <v>1</v>
      </c>
      <c r="DZ94">
        <v>-1</v>
      </c>
      <c r="EA94">
        <v>1</v>
      </c>
      <c r="EB94">
        <v>1</v>
      </c>
      <c r="EC94">
        <v>1</v>
      </c>
      <c r="ED94">
        <v>1</v>
      </c>
      <c r="EE94">
        <v>1</v>
      </c>
      <c r="EF94" s="60" t="s">
        <v>825</v>
      </c>
      <c r="EG94">
        <v>1</v>
      </c>
      <c r="EH94">
        <v>1</v>
      </c>
      <c r="EI94">
        <v>1</v>
      </c>
      <c r="EJ94">
        <v>1</v>
      </c>
      <c r="EK94">
        <v>1</v>
      </c>
      <c r="EL94">
        <v>1</v>
      </c>
      <c r="EM94">
        <v>1</v>
      </c>
      <c r="EN94">
        <v>1</v>
      </c>
      <c r="EO94">
        <v>1</v>
      </c>
      <c r="EP94">
        <v>1</v>
      </c>
      <c r="EQ94">
        <v>1</v>
      </c>
      <c r="ER94">
        <v>-1</v>
      </c>
      <c r="ES94">
        <v>1</v>
      </c>
      <c r="ET94">
        <v>1</v>
      </c>
    </row>
    <row r="95" spans="1:150" x14ac:dyDescent="0.75">
      <c r="B95" t="s">
        <v>123</v>
      </c>
      <c r="C95" t="s">
        <v>124</v>
      </c>
      <c r="D95" t="s">
        <v>101</v>
      </c>
      <c r="E95" s="1" t="s">
        <v>125</v>
      </c>
      <c r="F95" t="s">
        <v>10</v>
      </c>
      <c r="G95" t="s">
        <v>11</v>
      </c>
      <c r="I95">
        <v>-1</v>
      </c>
      <c r="J95">
        <v>-1</v>
      </c>
      <c r="K95">
        <v>1</v>
      </c>
      <c r="L95">
        <v>-1</v>
      </c>
      <c r="M95">
        <v>-1</v>
      </c>
      <c r="N95">
        <v>-1</v>
      </c>
      <c r="O95">
        <v>1</v>
      </c>
      <c r="P95">
        <v>1</v>
      </c>
      <c r="Q95">
        <v>1</v>
      </c>
      <c r="R95">
        <v>1</v>
      </c>
      <c r="S95">
        <v>1</v>
      </c>
      <c r="T95">
        <v>1</v>
      </c>
      <c r="U95">
        <v>1</v>
      </c>
      <c r="V95">
        <v>1</v>
      </c>
      <c r="W95">
        <v>1</v>
      </c>
      <c r="X95">
        <v>1</v>
      </c>
      <c r="Y95">
        <v>-1</v>
      </c>
      <c r="Z95">
        <v>1</v>
      </c>
      <c r="AA95">
        <v>1</v>
      </c>
      <c r="AB95">
        <v>1</v>
      </c>
      <c r="AC95">
        <v>1</v>
      </c>
      <c r="AD95">
        <v>1</v>
      </c>
      <c r="AE95">
        <v>1</v>
      </c>
      <c r="AF95" s="60" t="s">
        <v>825</v>
      </c>
      <c r="AG95">
        <v>1</v>
      </c>
      <c r="AH95">
        <v>1</v>
      </c>
      <c r="AI95">
        <v>1</v>
      </c>
      <c r="AJ95">
        <v>1</v>
      </c>
      <c r="AK95">
        <v>-1</v>
      </c>
      <c r="AL95">
        <v>1</v>
      </c>
      <c r="AM95">
        <v>1</v>
      </c>
      <c r="AN95">
        <v>1</v>
      </c>
      <c r="AO95">
        <v>1</v>
      </c>
      <c r="AP95">
        <v>-1</v>
      </c>
      <c r="AQ95">
        <v>1</v>
      </c>
      <c r="AR95">
        <v>1</v>
      </c>
      <c r="AS95">
        <v>1</v>
      </c>
      <c r="AT95">
        <v>-1</v>
      </c>
      <c r="AU95">
        <v>-1</v>
      </c>
      <c r="AV95">
        <v>1</v>
      </c>
      <c r="AW95">
        <v>1</v>
      </c>
      <c r="AX95">
        <v>1</v>
      </c>
      <c r="AY95">
        <v>1</v>
      </c>
      <c r="AZ95">
        <v>1</v>
      </c>
      <c r="BA95">
        <v>1</v>
      </c>
      <c r="BB95">
        <v>1</v>
      </c>
      <c r="BC95">
        <v>1</v>
      </c>
      <c r="BD95">
        <v>1</v>
      </c>
      <c r="BE95">
        <v>-1</v>
      </c>
      <c r="BF95">
        <v>1</v>
      </c>
      <c r="BG95">
        <v>1</v>
      </c>
      <c r="BH95">
        <v>1</v>
      </c>
      <c r="BI95">
        <v>1</v>
      </c>
      <c r="BJ95">
        <v>-1</v>
      </c>
      <c r="BK95">
        <v>1</v>
      </c>
      <c r="BL95">
        <v>1</v>
      </c>
      <c r="BM95">
        <v>1</v>
      </c>
      <c r="BN95">
        <v>1</v>
      </c>
      <c r="BO95">
        <v>1</v>
      </c>
      <c r="BP95">
        <v>-1</v>
      </c>
      <c r="BQ95">
        <v>1</v>
      </c>
      <c r="BR95">
        <v>1</v>
      </c>
      <c r="BS95">
        <v>1</v>
      </c>
      <c r="BT95">
        <v>1</v>
      </c>
      <c r="BU95">
        <v>1</v>
      </c>
      <c r="BV95">
        <v>1</v>
      </c>
      <c r="BW95">
        <v>-1</v>
      </c>
      <c r="BX95">
        <v>-1</v>
      </c>
      <c r="BY95">
        <v>1</v>
      </c>
      <c r="BZ95">
        <v>1</v>
      </c>
      <c r="CA95">
        <v>-1</v>
      </c>
      <c r="CB95">
        <v>1</v>
      </c>
      <c r="CC95">
        <v>1</v>
      </c>
      <c r="CD95">
        <v>1</v>
      </c>
      <c r="CE95">
        <v>1</v>
      </c>
      <c r="CF95">
        <v>1</v>
      </c>
      <c r="CG95">
        <v>1</v>
      </c>
      <c r="CH95">
        <v>-1</v>
      </c>
      <c r="CI95" s="60" t="s">
        <v>825</v>
      </c>
      <c r="CJ95">
        <v>1</v>
      </c>
      <c r="CK95">
        <v>-1</v>
      </c>
      <c r="CL95">
        <v>1</v>
      </c>
      <c r="CM95">
        <v>1</v>
      </c>
      <c r="CN95">
        <v>1</v>
      </c>
      <c r="CO95">
        <v>1</v>
      </c>
      <c r="CP95">
        <v>1</v>
      </c>
      <c r="CQ95">
        <v>1</v>
      </c>
      <c r="CR95">
        <v>1</v>
      </c>
      <c r="CS95">
        <v>-1</v>
      </c>
      <c r="CT95">
        <v>1</v>
      </c>
      <c r="CU95">
        <v>1</v>
      </c>
      <c r="CV95">
        <v>1</v>
      </c>
      <c r="CW95">
        <v>-1</v>
      </c>
      <c r="CX95">
        <v>-1</v>
      </c>
      <c r="CY95">
        <v>-1</v>
      </c>
      <c r="CZ95">
        <v>-1</v>
      </c>
      <c r="DA95">
        <v>1</v>
      </c>
      <c r="DB95">
        <v>-1</v>
      </c>
      <c r="DC95">
        <v>-1</v>
      </c>
      <c r="DD95">
        <v>-1</v>
      </c>
      <c r="DE95">
        <v>1</v>
      </c>
      <c r="DF95">
        <v>-1</v>
      </c>
      <c r="DG95">
        <v>1</v>
      </c>
      <c r="DH95">
        <v>-1</v>
      </c>
      <c r="DI95">
        <v>1</v>
      </c>
      <c r="DJ95">
        <v>-1</v>
      </c>
      <c r="DK95">
        <v>1</v>
      </c>
      <c r="DL95">
        <v>1</v>
      </c>
      <c r="DM95">
        <v>1</v>
      </c>
      <c r="DN95">
        <v>-1</v>
      </c>
      <c r="DO95">
        <v>1</v>
      </c>
      <c r="DP95">
        <v>1</v>
      </c>
      <c r="DQ95">
        <v>1</v>
      </c>
      <c r="DR95">
        <v>-1</v>
      </c>
      <c r="DS95">
        <v>1</v>
      </c>
      <c r="DT95">
        <v>1</v>
      </c>
      <c r="DU95">
        <v>-1</v>
      </c>
      <c r="DV95">
        <v>1</v>
      </c>
      <c r="DW95">
        <v>1</v>
      </c>
      <c r="DX95">
        <v>1</v>
      </c>
      <c r="DY95">
        <v>1</v>
      </c>
      <c r="DZ95">
        <v>-1</v>
      </c>
      <c r="EA95">
        <v>1</v>
      </c>
      <c r="EB95">
        <v>1</v>
      </c>
      <c r="EC95">
        <v>1</v>
      </c>
      <c r="ED95">
        <v>1</v>
      </c>
      <c r="EE95">
        <v>1</v>
      </c>
      <c r="EF95">
        <v>-1</v>
      </c>
      <c r="EG95">
        <v>1</v>
      </c>
      <c r="EH95">
        <v>1</v>
      </c>
      <c r="EI95">
        <v>1</v>
      </c>
      <c r="EJ95">
        <v>1</v>
      </c>
      <c r="EK95">
        <v>-1</v>
      </c>
      <c r="EL95">
        <v>1</v>
      </c>
      <c r="EM95">
        <v>1</v>
      </c>
      <c r="EN95">
        <v>1</v>
      </c>
      <c r="EO95">
        <v>1</v>
      </c>
      <c r="EP95">
        <v>1</v>
      </c>
      <c r="EQ95">
        <v>1</v>
      </c>
      <c r="ER95">
        <v>-1</v>
      </c>
      <c r="ES95">
        <v>1</v>
      </c>
      <c r="ET95">
        <v>1</v>
      </c>
    </row>
    <row r="96" spans="1:150" x14ac:dyDescent="0.75">
      <c r="B96" t="s">
        <v>7</v>
      </c>
      <c r="D96" t="s">
        <v>8</v>
      </c>
      <c r="E96" s="1" t="s">
        <v>9</v>
      </c>
      <c r="F96" t="s">
        <v>10</v>
      </c>
      <c r="G96" t="s">
        <v>11</v>
      </c>
      <c r="I96">
        <v>1</v>
      </c>
      <c r="J96">
        <v>1</v>
      </c>
      <c r="K96">
        <v>1</v>
      </c>
      <c r="L96">
        <v>1</v>
      </c>
      <c r="M96">
        <v>-1</v>
      </c>
      <c r="N96">
        <v>1</v>
      </c>
      <c r="O96">
        <v>1</v>
      </c>
      <c r="P96">
        <v>1</v>
      </c>
      <c r="Q96">
        <v>1</v>
      </c>
      <c r="R96">
        <v>1</v>
      </c>
      <c r="S96">
        <v>1</v>
      </c>
      <c r="T96">
        <v>1</v>
      </c>
      <c r="U96">
        <v>1</v>
      </c>
      <c r="V96">
        <v>1</v>
      </c>
      <c r="W96">
        <v>1</v>
      </c>
      <c r="X96">
        <v>1</v>
      </c>
      <c r="Y96">
        <v>-1</v>
      </c>
      <c r="Z96">
        <v>1</v>
      </c>
      <c r="AA96">
        <v>1</v>
      </c>
      <c r="AB96">
        <v>-1</v>
      </c>
      <c r="AC96">
        <v>1</v>
      </c>
      <c r="AD96">
        <v>1</v>
      </c>
      <c r="AE96">
        <v>1</v>
      </c>
      <c r="AF96">
        <v>1</v>
      </c>
      <c r="AG96">
        <v>1</v>
      </c>
      <c r="AH96">
        <v>1</v>
      </c>
      <c r="AI96">
        <v>1</v>
      </c>
      <c r="AJ96">
        <v>1</v>
      </c>
      <c r="AK96">
        <v>1</v>
      </c>
      <c r="AL96">
        <v>1</v>
      </c>
      <c r="AM96">
        <v>1</v>
      </c>
      <c r="AN96">
        <v>1</v>
      </c>
      <c r="AO96">
        <v>1</v>
      </c>
      <c r="AP96">
        <v>1</v>
      </c>
      <c r="AQ96">
        <v>1</v>
      </c>
      <c r="AR96">
        <v>1</v>
      </c>
      <c r="AS96">
        <v>1</v>
      </c>
      <c r="AT96">
        <v>1</v>
      </c>
      <c r="AU96">
        <v>-1</v>
      </c>
      <c r="AV96">
        <v>1</v>
      </c>
      <c r="AW96">
        <v>1</v>
      </c>
      <c r="AX96">
        <v>1</v>
      </c>
      <c r="AY96">
        <v>1</v>
      </c>
      <c r="AZ96">
        <v>1</v>
      </c>
      <c r="BA96">
        <v>1</v>
      </c>
      <c r="BB96">
        <v>1</v>
      </c>
      <c r="BC96">
        <v>1</v>
      </c>
      <c r="BD96">
        <v>1</v>
      </c>
      <c r="BE96">
        <v>-1</v>
      </c>
      <c r="BF96">
        <v>1</v>
      </c>
      <c r="BG96">
        <v>1</v>
      </c>
      <c r="BH96">
        <v>1</v>
      </c>
      <c r="BI96">
        <v>1</v>
      </c>
      <c r="BJ96">
        <v>1</v>
      </c>
      <c r="BK96">
        <v>1</v>
      </c>
      <c r="BL96">
        <v>1</v>
      </c>
      <c r="BM96">
        <v>1</v>
      </c>
      <c r="BN96">
        <v>1</v>
      </c>
      <c r="BO96">
        <v>1</v>
      </c>
      <c r="BP96">
        <v>-1</v>
      </c>
      <c r="BQ96">
        <v>1</v>
      </c>
      <c r="BR96">
        <v>1</v>
      </c>
      <c r="BS96">
        <v>1</v>
      </c>
      <c r="BT96">
        <v>1</v>
      </c>
      <c r="BU96">
        <v>1</v>
      </c>
      <c r="BV96">
        <v>1</v>
      </c>
      <c r="BW96" s="60" t="s">
        <v>825</v>
      </c>
      <c r="BX96">
        <v>1</v>
      </c>
      <c r="BY96">
        <v>1</v>
      </c>
      <c r="BZ96">
        <v>1</v>
      </c>
      <c r="CA96">
        <v>1</v>
      </c>
      <c r="CB96">
        <v>1</v>
      </c>
      <c r="CC96">
        <v>1</v>
      </c>
      <c r="CD96">
        <v>1</v>
      </c>
      <c r="CE96">
        <v>1</v>
      </c>
      <c r="CF96">
        <v>1</v>
      </c>
      <c r="CG96">
        <v>1</v>
      </c>
      <c r="CH96">
        <v>1</v>
      </c>
      <c r="CI96">
        <v>1</v>
      </c>
      <c r="CJ96">
        <v>1</v>
      </c>
      <c r="CK96">
        <v>1</v>
      </c>
      <c r="CL96">
        <v>1</v>
      </c>
      <c r="CM96">
        <v>1</v>
      </c>
      <c r="CN96">
        <v>1</v>
      </c>
      <c r="CO96">
        <v>1</v>
      </c>
      <c r="CP96">
        <v>1</v>
      </c>
      <c r="CQ96">
        <v>1</v>
      </c>
      <c r="CR96">
        <v>1</v>
      </c>
      <c r="CS96">
        <v>1</v>
      </c>
      <c r="CT96">
        <v>1</v>
      </c>
      <c r="CU96">
        <v>1</v>
      </c>
      <c r="CV96">
        <v>1</v>
      </c>
      <c r="CW96">
        <v>1</v>
      </c>
      <c r="CX96">
        <v>1</v>
      </c>
      <c r="CY96">
        <v>1</v>
      </c>
      <c r="CZ96">
        <v>1</v>
      </c>
      <c r="DA96">
        <v>1</v>
      </c>
      <c r="DB96">
        <v>1</v>
      </c>
      <c r="DC96">
        <v>1</v>
      </c>
      <c r="DD96">
        <v>-1</v>
      </c>
      <c r="DE96">
        <v>1</v>
      </c>
      <c r="DF96">
        <v>-1</v>
      </c>
      <c r="DG96">
        <v>1</v>
      </c>
      <c r="DH96">
        <v>-1</v>
      </c>
      <c r="DI96">
        <v>1</v>
      </c>
      <c r="DJ96">
        <v>1</v>
      </c>
      <c r="DK96">
        <v>1</v>
      </c>
      <c r="DL96">
        <v>1</v>
      </c>
      <c r="DM96">
        <v>1</v>
      </c>
      <c r="DN96">
        <v>1</v>
      </c>
      <c r="DO96">
        <v>1</v>
      </c>
      <c r="DP96">
        <v>1</v>
      </c>
      <c r="DQ96">
        <v>1</v>
      </c>
      <c r="DR96">
        <v>1</v>
      </c>
      <c r="DS96">
        <v>1</v>
      </c>
      <c r="DT96">
        <v>1</v>
      </c>
      <c r="DU96">
        <v>1</v>
      </c>
      <c r="DV96">
        <v>1</v>
      </c>
      <c r="DW96">
        <v>-1</v>
      </c>
      <c r="DX96">
        <v>-1</v>
      </c>
      <c r="DY96">
        <v>1</v>
      </c>
      <c r="DZ96">
        <v>1</v>
      </c>
      <c r="EA96">
        <v>1</v>
      </c>
      <c r="EB96">
        <v>1</v>
      </c>
      <c r="EC96">
        <v>1</v>
      </c>
      <c r="ED96">
        <v>1</v>
      </c>
      <c r="EE96">
        <v>1</v>
      </c>
      <c r="EF96" s="60" t="s">
        <v>825</v>
      </c>
      <c r="EG96">
        <v>1</v>
      </c>
      <c r="EH96">
        <v>1</v>
      </c>
      <c r="EI96">
        <v>1</v>
      </c>
      <c r="EJ96">
        <v>1</v>
      </c>
      <c r="EK96">
        <v>1</v>
      </c>
      <c r="EL96">
        <v>1</v>
      </c>
      <c r="EM96">
        <v>1</v>
      </c>
      <c r="EN96">
        <v>1</v>
      </c>
      <c r="EO96">
        <v>1</v>
      </c>
      <c r="EP96">
        <v>1</v>
      </c>
      <c r="EQ96">
        <v>1</v>
      </c>
      <c r="ER96">
        <v>1</v>
      </c>
      <c r="ES96">
        <v>1</v>
      </c>
      <c r="ET96">
        <v>1</v>
      </c>
    </row>
    <row r="97" spans="1:150" x14ac:dyDescent="0.75">
      <c r="B97" t="s">
        <v>277</v>
      </c>
      <c r="C97" t="s">
        <v>278</v>
      </c>
      <c r="D97" t="s">
        <v>279</v>
      </c>
      <c r="E97" s="1" t="s">
        <v>280</v>
      </c>
      <c r="F97" t="s">
        <v>71</v>
      </c>
      <c r="G97" t="s">
        <v>802</v>
      </c>
      <c r="I97">
        <v>1</v>
      </c>
      <c r="J97">
        <v>-1</v>
      </c>
      <c r="K97">
        <v>1</v>
      </c>
      <c r="L97">
        <v>-1</v>
      </c>
      <c r="M97">
        <v>-1</v>
      </c>
      <c r="N97">
        <v>-1</v>
      </c>
      <c r="O97">
        <v>1</v>
      </c>
      <c r="P97">
        <v>1</v>
      </c>
      <c r="Q97">
        <v>1</v>
      </c>
      <c r="R97">
        <v>1</v>
      </c>
      <c r="S97">
        <v>1</v>
      </c>
      <c r="T97">
        <v>1</v>
      </c>
      <c r="U97">
        <v>1</v>
      </c>
      <c r="V97">
        <v>1</v>
      </c>
      <c r="W97">
        <v>-1</v>
      </c>
      <c r="X97">
        <v>-1</v>
      </c>
      <c r="Y97">
        <v>-1</v>
      </c>
      <c r="Z97">
        <v>1</v>
      </c>
      <c r="AA97">
        <v>1</v>
      </c>
      <c r="AB97">
        <v>1</v>
      </c>
      <c r="AC97">
        <v>1</v>
      </c>
      <c r="AD97">
        <v>1</v>
      </c>
      <c r="AE97">
        <v>-1</v>
      </c>
      <c r="AF97" s="60" t="s">
        <v>825</v>
      </c>
      <c r="AG97">
        <v>1</v>
      </c>
      <c r="AH97">
        <v>1</v>
      </c>
      <c r="AI97">
        <v>1</v>
      </c>
      <c r="AJ97">
        <v>1</v>
      </c>
      <c r="AK97">
        <v>-1</v>
      </c>
      <c r="AL97">
        <v>1</v>
      </c>
      <c r="AM97">
        <v>1</v>
      </c>
      <c r="AN97">
        <v>1</v>
      </c>
      <c r="AO97">
        <v>-1</v>
      </c>
      <c r="AP97">
        <v>-1</v>
      </c>
      <c r="AQ97">
        <v>-1</v>
      </c>
      <c r="AR97">
        <v>1</v>
      </c>
      <c r="AS97">
        <v>1</v>
      </c>
      <c r="AT97">
        <v>-1</v>
      </c>
      <c r="AU97">
        <v>-1</v>
      </c>
      <c r="AV97">
        <v>1</v>
      </c>
      <c r="AW97">
        <v>1</v>
      </c>
      <c r="AX97">
        <v>1</v>
      </c>
      <c r="AY97">
        <v>1</v>
      </c>
      <c r="AZ97">
        <v>1</v>
      </c>
      <c r="BA97">
        <v>1</v>
      </c>
      <c r="BB97">
        <v>1</v>
      </c>
      <c r="BC97">
        <v>1</v>
      </c>
      <c r="BD97">
        <v>1</v>
      </c>
      <c r="BE97">
        <v>-1</v>
      </c>
      <c r="BF97">
        <v>1</v>
      </c>
      <c r="BG97">
        <v>1</v>
      </c>
      <c r="BH97">
        <v>1</v>
      </c>
      <c r="BI97">
        <v>1</v>
      </c>
      <c r="BJ97">
        <v>-1</v>
      </c>
      <c r="BK97">
        <v>1</v>
      </c>
      <c r="BL97">
        <v>1</v>
      </c>
      <c r="BM97">
        <v>-1</v>
      </c>
      <c r="BN97">
        <v>-1</v>
      </c>
      <c r="BO97">
        <v>1</v>
      </c>
      <c r="BP97">
        <v>-1</v>
      </c>
      <c r="BQ97">
        <v>1</v>
      </c>
      <c r="BR97">
        <v>1</v>
      </c>
      <c r="BS97">
        <v>1</v>
      </c>
      <c r="BT97">
        <v>1</v>
      </c>
      <c r="BU97">
        <v>1</v>
      </c>
      <c r="BV97">
        <v>-1</v>
      </c>
      <c r="BW97" s="60" t="s">
        <v>825</v>
      </c>
      <c r="BX97">
        <v>-1</v>
      </c>
      <c r="BY97">
        <v>1</v>
      </c>
      <c r="BZ97">
        <v>1</v>
      </c>
      <c r="CA97">
        <v>-1</v>
      </c>
      <c r="CB97">
        <v>1</v>
      </c>
      <c r="CC97">
        <v>1</v>
      </c>
      <c r="CD97">
        <v>1</v>
      </c>
      <c r="CE97">
        <v>1</v>
      </c>
      <c r="CF97">
        <v>1</v>
      </c>
      <c r="CG97">
        <v>1</v>
      </c>
      <c r="CH97">
        <v>-1</v>
      </c>
      <c r="CI97">
        <v>-1</v>
      </c>
      <c r="CJ97">
        <v>1</v>
      </c>
      <c r="CK97">
        <v>-1</v>
      </c>
      <c r="CL97">
        <v>1</v>
      </c>
      <c r="CM97">
        <v>1</v>
      </c>
      <c r="CN97">
        <v>1</v>
      </c>
      <c r="CO97">
        <v>1</v>
      </c>
      <c r="CP97">
        <v>1</v>
      </c>
      <c r="CQ97">
        <v>1</v>
      </c>
      <c r="CR97">
        <v>1</v>
      </c>
      <c r="CS97">
        <v>-1</v>
      </c>
      <c r="CT97">
        <v>1</v>
      </c>
      <c r="CU97">
        <v>1</v>
      </c>
      <c r="CV97">
        <v>1</v>
      </c>
      <c r="CW97">
        <v>-1</v>
      </c>
      <c r="CX97">
        <v>-1</v>
      </c>
      <c r="CY97">
        <v>-1</v>
      </c>
      <c r="CZ97">
        <v>-1</v>
      </c>
      <c r="DA97">
        <v>1</v>
      </c>
      <c r="DB97">
        <v>-1</v>
      </c>
      <c r="DC97">
        <v>-1</v>
      </c>
      <c r="DD97">
        <v>-1</v>
      </c>
      <c r="DE97">
        <v>1</v>
      </c>
      <c r="DF97">
        <v>-1</v>
      </c>
      <c r="DG97">
        <v>1</v>
      </c>
      <c r="DH97">
        <v>-1</v>
      </c>
      <c r="DI97">
        <v>1</v>
      </c>
      <c r="DJ97">
        <v>-1</v>
      </c>
      <c r="DK97">
        <v>1</v>
      </c>
      <c r="DL97">
        <v>1</v>
      </c>
      <c r="DM97">
        <v>1</v>
      </c>
      <c r="DN97">
        <v>-1</v>
      </c>
      <c r="DO97">
        <v>1</v>
      </c>
      <c r="DP97">
        <v>1</v>
      </c>
      <c r="DQ97">
        <v>1</v>
      </c>
      <c r="DR97">
        <v>-1</v>
      </c>
      <c r="DS97">
        <v>1</v>
      </c>
      <c r="DT97">
        <v>1</v>
      </c>
      <c r="DU97">
        <v>-1</v>
      </c>
      <c r="DV97">
        <v>1</v>
      </c>
      <c r="DW97">
        <v>-1</v>
      </c>
      <c r="DX97">
        <v>1</v>
      </c>
      <c r="DY97">
        <v>1</v>
      </c>
      <c r="DZ97">
        <v>-1</v>
      </c>
      <c r="EA97">
        <v>1</v>
      </c>
      <c r="EB97">
        <v>1</v>
      </c>
      <c r="EC97">
        <v>1</v>
      </c>
      <c r="ED97">
        <v>1</v>
      </c>
      <c r="EE97">
        <v>1</v>
      </c>
      <c r="EF97">
        <v>-1</v>
      </c>
      <c r="EG97">
        <v>1</v>
      </c>
      <c r="EH97">
        <v>1</v>
      </c>
      <c r="EI97">
        <v>1</v>
      </c>
      <c r="EJ97">
        <v>1</v>
      </c>
      <c r="EK97">
        <v>1</v>
      </c>
      <c r="EL97">
        <v>1</v>
      </c>
      <c r="EM97">
        <v>1</v>
      </c>
      <c r="EN97">
        <v>1</v>
      </c>
      <c r="EO97">
        <v>1</v>
      </c>
      <c r="EP97">
        <v>1</v>
      </c>
      <c r="EQ97">
        <v>1</v>
      </c>
      <c r="ER97">
        <v>-1</v>
      </c>
      <c r="ES97">
        <v>1</v>
      </c>
      <c r="ET97">
        <v>1</v>
      </c>
    </row>
    <row r="98" spans="1:150" x14ac:dyDescent="0.75">
      <c r="B98" t="s">
        <v>456</v>
      </c>
      <c r="C98" t="s">
        <v>457</v>
      </c>
      <c r="D98" t="s">
        <v>249</v>
      </c>
      <c r="E98" s="1" t="s">
        <v>458</v>
      </c>
      <c r="F98" t="s">
        <v>10</v>
      </c>
      <c r="G98" t="s">
        <v>799</v>
      </c>
      <c r="I98">
        <v>1</v>
      </c>
      <c r="J98">
        <v>-1</v>
      </c>
      <c r="K98">
        <v>1</v>
      </c>
      <c r="L98">
        <v>-1</v>
      </c>
      <c r="M98">
        <v>-1</v>
      </c>
      <c r="N98">
        <v>1</v>
      </c>
      <c r="O98">
        <v>1</v>
      </c>
      <c r="P98">
        <v>1</v>
      </c>
      <c r="Q98">
        <v>1</v>
      </c>
      <c r="R98">
        <v>1</v>
      </c>
      <c r="S98">
        <v>1</v>
      </c>
      <c r="T98">
        <v>1</v>
      </c>
      <c r="U98">
        <v>1</v>
      </c>
      <c r="V98">
        <v>1</v>
      </c>
      <c r="W98">
        <v>-1</v>
      </c>
      <c r="X98">
        <v>1</v>
      </c>
      <c r="Y98">
        <v>-1</v>
      </c>
      <c r="Z98">
        <v>1</v>
      </c>
      <c r="AA98">
        <v>1</v>
      </c>
      <c r="AB98">
        <v>1</v>
      </c>
      <c r="AC98">
        <v>1</v>
      </c>
      <c r="AD98">
        <v>1</v>
      </c>
      <c r="AE98">
        <v>-1</v>
      </c>
      <c r="AF98" s="60" t="s">
        <v>825</v>
      </c>
      <c r="AG98">
        <v>1</v>
      </c>
      <c r="AH98">
        <v>1</v>
      </c>
      <c r="AI98">
        <v>1</v>
      </c>
      <c r="AJ98">
        <v>1</v>
      </c>
      <c r="AK98">
        <v>1</v>
      </c>
      <c r="AL98">
        <v>1</v>
      </c>
      <c r="AM98">
        <v>1</v>
      </c>
      <c r="AN98">
        <v>1</v>
      </c>
      <c r="AO98">
        <v>1</v>
      </c>
      <c r="AP98">
        <v>-1</v>
      </c>
      <c r="AQ98">
        <v>-1</v>
      </c>
      <c r="AR98">
        <v>1</v>
      </c>
      <c r="AS98">
        <v>1</v>
      </c>
      <c r="AT98">
        <v>-1</v>
      </c>
      <c r="AU98">
        <v>-1</v>
      </c>
      <c r="AV98">
        <v>1</v>
      </c>
      <c r="AW98">
        <v>1</v>
      </c>
      <c r="AX98">
        <v>1</v>
      </c>
      <c r="AY98">
        <v>1</v>
      </c>
      <c r="AZ98">
        <v>1</v>
      </c>
      <c r="BA98">
        <v>1</v>
      </c>
      <c r="BB98">
        <v>1</v>
      </c>
      <c r="BC98">
        <v>1</v>
      </c>
      <c r="BD98">
        <v>1</v>
      </c>
      <c r="BE98">
        <v>-1</v>
      </c>
      <c r="BF98">
        <v>1</v>
      </c>
      <c r="BG98">
        <v>1</v>
      </c>
      <c r="BH98">
        <v>1</v>
      </c>
      <c r="BI98">
        <v>1</v>
      </c>
      <c r="BJ98">
        <v>-1</v>
      </c>
      <c r="BK98">
        <v>1</v>
      </c>
      <c r="BL98">
        <v>1</v>
      </c>
      <c r="BM98">
        <v>1</v>
      </c>
      <c r="BN98">
        <v>1</v>
      </c>
      <c r="BO98">
        <v>1</v>
      </c>
      <c r="BP98">
        <v>-1</v>
      </c>
      <c r="BQ98">
        <v>1</v>
      </c>
      <c r="BR98">
        <v>1</v>
      </c>
      <c r="BS98">
        <v>1</v>
      </c>
      <c r="BT98">
        <v>1</v>
      </c>
      <c r="BU98">
        <v>1</v>
      </c>
      <c r="BV98">
        <v>1</v>
      </c>
      <c r="BW98">
        <v>1</v>
      </c>
      <c r="BX98">
        <v>-1</v>
      </c>
      <c r="BY98">
        <v>1</v>
      </c>
      <c r="BZ98">
        <v>1</v>
      </c>
      <c r="CA98">
        <v>-1</v>
      </c>
      <c r="CB98">
        <v>1</v>
      </c>
      <c r="CC98">
        <v>1</v>
      </c>
      <c r="CD98">
        <v>1</v>
      </c>
      <c r="CE98">
        <v>1</v>
      </c>
      <c r="CF98">
        <v>1</v>
      </c>
      <c r="CG98">
        <v>1</v>
      </c>
      <c r="CH98">
        <v>1</v>
      </c>
      <c r="CI98">
        <v>1</v>
      </c>
      <c r="CJ98">
        <v>1</v>
      </c>
      <c r="CK98">
        <v>1</v>
      </c>
      <c r="CL98">
        <v>1</v>
      </c>
      <c r="CM98">
        <v>1</v>
      </c>
      <c r="CN98">
        <v>1</v>
      </c>
      <c r="CO98">
        <v>1</v>
      </c>
      <c r="CP98">
        <v>1</v>
      </c>
      <c r="CQ98">
        <v>1</v>
      </c>
      <c r="CR98">
        <v>1</v>
      </c>
      <c r="CS98">
        <v>1</v>
      </c>
      <c r="CT98">
        <v>1</v>
      </c>
      <c r="CU98">
        <v>1</v>
      </c>
      <c r="CV98">
        <v>1</v>
      </c>
      <c r="CW98">
        <v>1</v>
      </c>
      <c r="CX98">
        <v>-1</v>
      </c>
      <c r="CY98">
        <v>-1</v>
      </c>
      <c r="CZ98">
        <v>1</v>
      </c>
      <c r="DA98">
        <v>1</v>
      </c>
      <c r="DB98">
        <v>-1</v>
      </c>
      <c r="DC98">
        <v>1</v>
      </c>
      <c r="DD98">
        <v>-1</v>
      </c>
      <c r="DE98">
        <v>1</v>
      </c>
      <c r="DF98">
        <v>-1</v>
      </c>
      <c r="DG98">
        <v>1</v>
      </c>
      <c r="DH98">
        <v>-1</v>
      </c>
      <c r="DI98">
        <v>1</v>
      </c>
      <c r="DJ98">
        <v>-1</v>
      </c>
      <c r="DK98">
        <v>1</v>
      </c>
      <c r="DL98">
        <v>1</v>
      </c>
      <c r="DM98">
        <v>1</v>
      </c>
      <c r="DN98">
        <v>-1</v>
      </c>
      <c r="DO98">
        <v>1</v>
      </c>
      <c r="DP98">
        <v>1</v>
      </c>
      <c r="DQ98">
        <v>1</v>
      </c>
      <c r="DR98">
        <v>1</v>
      </c>
      <c r="DS98">
        <v>1</v>
      </c>
      <c r="DT98">
        <v>1</v>
      </c>
      <c r="DU98">
        <v>1</v>
      </c>
      <c r="DV98">
        <v>1</v>
      </c>
      <c r="DW98">
        <v>1</v>
      </c>
      <c r="DX98">
        <v>1</v>
      </c>
      <c r="DY98">
        <v>1</v>
      </c>
      <c r="DZ98">
        <v>1</v>
      </c>
      <c r="EA98">
        <v>1</v>
      </c>
      <c r="EB98">
        <v>1</v>
      </c>
      <c r="EC98">
        <v>1</v>
      </c>
      <c r="ED98">
        <v>1</v>
      </c>
      <c r="EE98">
        <v>1</v>
      </c>
      <c r="EF98">
        <v>-1</v>
      </c>
      <c r="EG98">
        <v>1</v>
      </c>
      <c r="EH98">
        <v>1</v>
      </c>
      <c r="EI98">
        <v>1</v>
      </c>
      <c r="EJ98">
        <v>1</v>
      </c>
      <c r="EK98">
        <v>1</v>
      </c>
      <c r="EL98">
        <v>1</v>
      </c>
      <c r="EM98">
        <v>1</v>
      </c>
      <c r="EN98">
        <v>1</v>
      </c>
      <c r="EO98">
        <v>1</v>
      </c>
      <c r="EP98">
        <v>1</v>
      </c>
      <c r="EQ98">
        <v>1</v>
      </c>
      <c r="ER98">
        <v>-1</v>
      </c>
      <c r="ES98">
        <v>1</v>
      </c>
      <c r="ET98">
        <v>1</v>
      </c>
    </row>
    <row r="99" spans="1:150" x14ac:dyDescent="0.75">
      <c r="B99" t="s">
        <v>413</v>
      </c>
      <c r="C99" t="s">
        <v>414</v>
      </c>
      <c r="D99" t="s">
        <v>146</v>
      </c>
      <c r="E99" t="s">
        <v>415</v>
      </c>
      <c r="F99" t="s">
        <v>224</v>
      </c>
      <c r="G99" t="s">
        <v>790</v>
      </c>
    </row>
    <row r="100" spans="1:150" x14ac:dyDescent="0.75">
      <c r="B100" t="s">
        <v>449</v>
      </c>
      <c r="D100" t="s">
        <v>450</v>
      </c>
      <c r="E100" s="2" t="s">
        <v>451</v>
      </c>
      <c r="F100" t="s">
        <v>93</v>
      </c>
      <c r="G100" t="s">
        <v>786</v>
      </c>
    </row>
    <row r="101" spans="1:150" x14ac:dyDescent="0.75">
      <c r="B101" t="s">
        <v>259</v>
      </c>
      <c r="C101" t="s">
        <v>258</v>
      </c>
      <c r="D101" t="s">
        <v>49</v>
      </c>
      <c r="E101" s="1" t="s">
        <v>260</v>
      </c>
      <c r="F101" t="s">
        <v>40</v>
      </c>
      <c r="G101" t="s">
        <v>800</v>
      </c>
      <c r="I101">
        <v>1</v>
      </c>
      <c r="J101">
        <v>-1</v>
      </c>
      <c r="K101">
        <v>1</v>
      </c>
      <c r="L101">
        <v>-1</v>
      </c>
      <c r="M101">
        <v>-1</v>
      </c>
      <c r="N101">
        <v>-1</v>
      </c>
      <c r="O101">
        <v>1</v>
      </c>
      <c r="P101">
        <v>1</v>
      </c>
      <c r="Q101">
        <v>1</v>
      </c>
      <c r="R101">
        <v>1</v>
      </c>
      <c r="S101">
        <v>1</v>
      </c>
      <c r="T101">
        <v>1</v>
      </c>
      <c r="U101">
        <v>1</v>
      </c>
      <c r="V101">
        <v>1</v>
      </c>
      <c r="W101">
        <v>-1</v>
      </c>
      <c r="X101">
        <v>1</v>
      </c>
      <c r="Y101">
        <v>-1</v>
      </c>
      <c r="Z101">
        <v>1</v>
      </c>
      <c r="AA101">
        <v>1</v>
      </c>
      <c r="AB101">
        <v>1</v>
      </c>
      <c r="AC101" s="60" t="s">
        <v>825</v>
      </c>
      <c r="AD101">
        <v>1</v>
      </c>
      <c r="AE101">
        <v>-1</v>
      </c>
      <c r="AF101">
        <v>1</v>
      </c>
      <c r="AG101">
        <v>1</v>
      </c>
      <c r="AH101">
        <v>1</v>
      </c>
      <c r="AI101">
        <v>1</v>
      </c>
      <c r="AJ101">
        <v>1</v>
      </c>
      <c r="AK101">
        <v>-1</v>
      </c>
      <c r="AL101">
        <v>1</v>
      </c>
      <c r="AM101">
        <v>1</v>
      </c>
      <c r="AN101">
        <v>1</v>
      </c>
      <c r="AO101">
        <v>-1</v>
      </c>
      <c r="AP101" s="60" t="s">
        <v>825</v>
      </c>
      <c r="AQ101">
        <v>-1</v>
      </c>
      <c r="AR101">
        <v>1</v>
      </c>
      <c r="AS101">
        <v>1</v>
      </c>
      <c r="AT101">
        <v>-1</v>
      </c>
      <c r="AU101">
        <v>-1</v>
      </c>
      <c r="AV101">
        <v>-1</v>
      </c>
      <c r="AW101">
        <v>1</v>
      </c>
      <c r="AX101">
        <v>1</v>
      </c>
      <c r="AY101">
        <v>1</v>
      </c>
      <c r="AZ101">
        <v>1</v>
      </c>
      <c r="BA101">
        <v>1</v>
      </c>
      <c r="BB101">
        <v>1</v>
      </c>
      <c r="BC101">
        <v>1</v>
      </c>
      <c r="BD101">
        <v>1</v>
      </c>
      <c r="BE101">
        <v>-1</v>
      </c>
      <c r="BF101">
        <v>1</v>
      </c>
      <c r="BG101">
        <v>1</v>
      </c>
      <c r="BH101" s="60" t="s">
        <v>825</v>
      </c>
      <c r="BI101">
        <v>1</v>
      </c>
      <c r="BJ101">
        <v>-1</v>
      </c>
      <c r="BK101">
        <v>1</v>
      </c>
      <c r="BL101">
        <v>1</v>
      </c>
      <c r="BM101">
        <v>-1</v>
      </c>
      <c r="BN101">
        <v>1</v>
      </c>
      <c r="BO101">
        <v>1</v>
      </c>
      <c r="BP101">
        <v>-1</v>
      </c>
      <c r="BQ101">
        <v>1</v>
      </c>
      <c r="BR101">
        <v>1</v>
      </c>
      <c r="BS101">
        <v>1</v>
      </c>
      <c r="BT101">
        <v>1</v>
      </c>
      <c r="BU101">
        <v>1</v>
      </c>
      <c r="BV101">
        <v>-1</v>
      </c>
      <c r="BW101">
        <v>-1</v>
      </c>
      <c r="BX101">
        <v>-1</v>
      </c>
      <c r="BY101">
        <v>1</v>
      </c>
      <c r="BZ101" s="60" t="s">
        <v>825</v>
      </c>
      <c r="CA101">
        <v>-1</v>
      </c>
      <c r="CB101">
        <v>-1</v>
      </c>
      <c r="CC101">
        <v>1</v>
      </c>
      <c r="CD101">
        <v>1</v>
      </c>
      <c r="CE101">
        <v>1</v>
      </c>
      <c r="CF101">
        <v>1</v>
      </c>
      <c r="CG101">
        <v>1</v>
      </c>
      <c r="CH101">
        <v>-1</v>
      </c>
      <c r="CI101">
        <v>-1</v>
      </c>
      <c r="CJ101">
        <v>1</v>
      </c>
      <c r="CK101">
        <v>-1</v>
      </c>
      <c r="CL101">
        <v>1</v>
      </c>
      <c r="CM101">
        <v>1</v>
      </c>
      <c r="CN101">
        <v>1</v>
      </c>
      <c r="CO101">
        <v>1</v>
      </c>
      <c r="CP101">
        <v>1</v>
      </c>
      <c r="CQ101">
        <v>1</v>
      </c>
      <c r="CR101">
        <v>1</v>
      </c>
      <c r="CS101" s="60" t="s">
        <v>825</v>
      </c>
      <c r="CT101">
        <v>1</v>
      </c>
      <c r="CU101">
        <v>1</v>
      </c>
      <c r="CV101">
        <v>1</v>
      </c>
      <c r="CW101">
        <v>-1</v>
      </c>
      <c r="CX101">
        <v>-1</v>
      </c>
      <c r="CY101">
        <v>-1</v>
      </c>
      <c r="CZ101">
        <v>-1</v>
      </c>
      <c r="DA101">
        <v>1</v>
      </c>
      <c r="DB101">
        <v>-1</v>
      </c>
      <c r="DC101">
        <v>-1</v>
      </c>
      <c r="DD101">
        <v>-1</v>
      </c>
      <c r="DE101">
        <v>1</v>
      </c>
      <c r="DF101">
        <v>-1</v>
      </c>
      <c r="DG101">
        <v>1</v>
      </c>
      <c r="DH101">
        <v>-1</v>
      </c>
      <c r="DI101">
        <v>1</v>
      </c>
      <c r="DJ101">
        <v>-1</v>
      </c>
      <c r="DK101">
        <v>1</v>
      </c>
      <c r="DL101">
        <v>1</v>
      </c>
      <c r="DM101">
        <v>1</v>
      </c>
      <c r="DN101">
        <v>-1</v>
      </c>
      <c r="DO101">
        <v>1</v>
      </c>
      <c r="DP101">
        <v>1</v>
      </c>
      <c r="DQ101">
        <v>1</v>
      </c>
      <c r="DR101">
        <v>-1</v>
      </c>
      <c r="DS101">
        <v>1</v>
      </c>
      <c r="DT101">
        <v>1</v>
      </c>
      <c r="DU101">
        <v>-1</v>
      </c>
      <c r="DV101">
        <v>1</v>
      </c>
      <c r="DW101" s="60" t="s">
        <v>825</v>
      </c>
      <c r="DX101">
        <v>1</v>
      </c>
      <c r="DY101">
        <v>1</v>
      </c>
      <c r="DZ101">
        <v>-1</v>
      </c>
      <c r="EA101">
        <v>1</v>
      </c>
      <c r="EB101">
        <v>1</v>
      </c>
      <c r="EC101">
        <v>1</v>
      </c>
      <c r="ED101">
        <v>1</v>
      </c>
      <c r="EE101">
        <v>1</v>
      </c>
      <c r="EF101">
        <v>-1</v>
      </c>
      <c r="EG101">
        <v>1</v>
      </c>
      <c r="EH101">
        <v>1</v>
      </c>
      <c r="EI101">
        <v>1</v>
      </c>
      <c r="EJ101">
        <v>1</v>
      </c>
      <c r="EK101">
        <v>1</v>
      </c>
      <c r="EL101" s="60" t="s">
        <v>825</v>
      </c>
      <c r="EM101">
        <v>1</v>
      </c>
      <c r="EN101">
        <v>1</v>
      </c>
      <c r="EO101">
        <v>1</v>
      </c>
      <c r="EP101">
        <v>1</v>
      </c>
      <c r="EQ101" s="60" t="s">
        <v>825</v>
      </c>
      <c r="ER101">
        <v>-1</v>
      </c>
      <c r="ES101">
        <v>1</v>
      </c>
      <c r="ET101">
        <v>1</v>
      </c>
    </row>
    <row r="102" spans="1:150" x14ac:dyDescent="0.75">
      <c r="B102" t="s">
        <v>443</v>
      </c>
      <c r="C102" t="s">
        <v>442</v>
      </c>
      <c r="D102" t="s">
        <v>172</v>
      </c>
      <c r="E102" s="1" t="s">
        <v>445</v>
      </c>
      <c r="F102" t="s">
        <v>93</v>
      </c>
      <c r="G102" s="11" t="s">
        <v>799</v>
      </c>
      <c r="I102">
        <v>-1</v>
      </c>
      <c r="J102">
        <v>1</v>
      </c>
      <c r="K102">
        <v>1</v>
      </c>
      <c r="L102">
        <v>1</v>
      </c>
      <c r="M102">
        <v>1</v>
      </c>
      <c r="N102">
        <v>1</v>
      </c>
      <c r="O102">
        <v>1</v>
      </c>
      <c r="P102">
        <v>1</v>
      </c>
      <c r="Q102">
        <v>1</v>
      </c>
      <c r="R102">
        <v>1</v>
      </c>
      <c r="S102">
        <v>1</v>
      </c>
      <c r="T102">
        <v>1</v>
      </c>
      <c r="U102">
        <v>1</v>
      </c>
      <c r="V102">
        <v>1</v>
      </c>
      <c r="W102">
        <v>1</v>
      </c>
      <c r="X102">
        <v>1</v>
      </c>
      <c r="Y102">
        <v>1</v>
      </c>
      <c r="Z102">
        <v>1</v>
      </c>
      <c r="AA102">
        <v>1</v>
      </c>
      <c r="AB102">
        <v>1</v>
      </c>
      <c r="AC102">
        <v>1</v>
      </c>
      <c r="AD102">
        <v>1</v>
      </c>
      <c r="AE102">
        <v>1</v>
      </c>
      <c r="AF102" s="60" t="s">
        <v>825</v>
      </c>
      <c r="AG102">
        <v>1</v>
      </c>
      <c r="AH102">
        <v>1</v>
      </c>
      <c r="AI102">
        <v>1</v>
      </c>
      <c r="AJ102">
        <v>1</v>
      </c>
      <c r="AK102">
        <v>1</v>
      </c>
      <c r="AL102">
        <v>1</v>
      </c>
      <c r="AM102">
        <v>1</v>
      </c>
      <c r="AN102">
        <v>1</v>
      </c>
      <c r="AO102">
        <v>1</v>
      </c>
      <c r="AP102">
        <v>1</v>
      </c>
      <c r="AQ102">
        <v>1</v>
      </c>
      <c r="AR102">
        <v>1</v>
      </c>
      <c r="AS102">
        <v>1</v>
      </c>
      <c r="AT102">
        <v>1</v>
      </c>
      <c r="AU102">
        <v>1</v>
      </c>
      <c r="AV102">
        <v>1</v>
      </c>
      <c r="AW102">
        <v>1</v>
      </c>
      <c r="AX102">
        <v>1</v>
      </c>
      <c r="AY102">
        <v>1</v>
      </c>
      <c r="AZ102">
        <v>1</v>
      </c>
      <c r="BA102">
        <v>1</v>
      </c>
      <c r="BB102">
        <v>1</v>
      </c>
      <c r="BC102">
        <v>1</v>
      </c>
      <c r="BD102">
        <v>1</v>
      </c>
      <c r="BE102">
        <v>1</v>
      </c>
      <c r="BF102">
        <v>1</v>
      </c>
      <c r="BG102">
        <v>1</v>
      </c>
      <c r="BH102">
        <v>1</v>
      </c>
      <c r="BI102">
        <v>1</v>
      </c>
      <c r="BJ102">
        <v>1</v>
      </c>
      <c r="BK102">
        <v>1</v>
      </c>
      <c r="BL102">
        <v>1</v>
      </c>
      <c r="BM102">
        <v>1</v>
      </c>
      <c r="BN102">
        <v>1</v>
      </c>
      <c r="BO102">
        <v>1</v>
      </c>
      <c r="BP102">
        <v>1</v>
      </c>
      <c r="BQ102">
        <v>1</v>
      </c>
      <c r="BR102">
        <v>1</v>
      </c>
      <c r="BS102">
        <v>1</v>
      </c>
      <c r="BT102">
        <v>1</v>
      </c>
      <c r="BU102">
        <v>1</v>
      </c>
      <c r="BV102">
        <v>1</v>
      </c>
      <c r="BW102">
        <v>1</v>
      </c>
      <c r="BX102">
        <v>1</v>
      </c>
      <c r="BY102">
        <v>1</v>
      </c>
      <c r="BZ102">
        <v>1</v>
      </c>
      <c r="CA102">
        <v>1</v>
      </c>
      <c r="CB102">
        <v>1</v>
      </c>
      <c r="CC102">
        <v>1</v>
      </c>
      <c r="CD102">
        <v>1</v>
      </c>
      <c r="CE102">
        <v>1</v>
      </c>
      <c r="CF102">
        <v>1</v>
      </c>
      <c r="CG102">
        <v>1</v>
      </c>
      <c r="CH102">
        <v>1</v>
      </c>
      <c r="CI102" s="60" t="s">
        <v>825</v>
      </c>
      <c r="CJ102">
        <v>1</v>
      </c>
      <c r="CK102">
        <v>1</v>
      </c>
      <c r="CL102">
        <v>1</v>
      </c>
      <c r="CM102">
        <v>1</v>
      </c>
      <c r="CN102">
        <v>1</v>
      </c>
      <c r="CO102">
        <v>1</v>
      </c>
      <c r="CP102">
        <v>1</v>
      </c>
      <c r="CQ102">
        <v>1</v>
      </c>
      <c r="CR102">
        <v>1</v>
      </c>
      <c r="CS102">
        <v>1</v>
      </c>
      <c r="CT102">
        <v>1</v>
      </c>
      <c r="CU102">
        <v>1</v>
      </c>
      <c r="CV102">
        <v>1</v>
      </c>
      <c r="CW102">
        <v>1</v>
      </c>
      <c r="CX102">
        <v>1</v>
      </c>
      <c r="CY102">
        <v>1</v>
      </c>
      <c r="CZ102">
        <v>1</v>
      </c>
      <c r="DA102">
        <v>1</v>
      </c>
      <c r="DB102">
        <v>1</v>
      </c>
      <c r="DC102">
        <v>1</v>
      </c>
      <c r="DD102">
        <v>1</v>
      </c>
      <c r="DE102">
        <v>1</v>
      </c>
      <c r="DF102">
        <v>1</v>
      </c>
      <c r="DG102">
        <v>1</v>
      </c>
      <c r="DH102">
        <v>1</v>
      </c>
      <c r="DI102">
        <v>1</v>
      </c>
      <c r="DJ102">
        <v>-1</v>
      </c>
      <c r="DK102">
        <v>1</v>
      </c>
      <c r="DL102">
        <v>1</v>
      </c>
      <c r="DM102">
        <v>1</v>
      </c>
      <c r="DN102">
        <v>1</v>
      </c>
      <c r="DO102">
        <v>1</v>
      </c>
      <c r="DP102">
        <v>1</v>
      </c>
      <c r="DQ102">
        <v>1</v>
      </c>
      <c r="DR102">
        <v>1</v>
      </c>
      <c r="DS102">
        <v>1</v>
      </c>
      <c r="DT102">
        <v>1</v>
      </c>
      <c r="DU102">
        <v>1</v>
      </c>
      <c r="DV102">
        <v>1</v>
      </c>
      <c r="DW102">
        <v>1</v>
      </c>
      <c r="DX102">
        <v>1</v>
      </c>
      <c r="DY102">
        <v>1</v>
      </c>
      <c r="DZ102">
        <v>1</v>
      </c>
      <c r="EA102">
        <v>1</v>
      </c>
      <c r="EB102">
        <v>1</v>
      </c>
      <c r="EC102">
        <v>1</v>
      </c>
      <c r="ED102">
        <v>1</v>
      </c>
      <c r="EE102">
        <v>1</v>
      </c>
      <c r="EF102">
        <v>1</v>
      </c>
      <c r="EG102">
        <v>1</v>
      </c>
      <c r="EH102">
        <v>1</v>
      </c>
      <c r="EI102">
        <v>1</v>
      </c>
      <c r="EJ102">
        <v>1</v>
      </c>
      <c r="EK102">
        <v>1</v>
      </c>
      <c r="EL102">
        <v>1</v>
      </c>
      <c r="EM102">
        <v>1</v>
      </c>
      <c r="EN102">
        <v>1</v>
      </c>
      <c r="EO102">
        <v>1</v>
      </c>
      <c r="EP102">
        <v>1</v>
      </c>
      <c r="EQ102">
        <v>1</v>
      </c>
      <c r="ER102">
        <v>1</v>
      </c>
      <c r="ES102">
        <v>1</v>
      </c>
      <c r="ET102">
        <v>1</v>
      </c>
    </row>
    <row r="103" spans="1:150" x14ac:dyDescent="0.75">
      <c r="B103" t="s">
        <v>302</v>
      </c>
      <c r="C103" t="s">
        <v>301</v>
      </c>
      <c r="D103" t="s">
        <v>309</v>
      </c>
      <c r="E103" t="s">
        <v>303</v>
      </c>
      <c r="F103" t="s">
        <v>10</v>
      </c>
      <c r="G103" t="s">
        <v>790</v>
      </c>
    </row>
    <row r="104" spans="1:150" x14ac:dyDescent="0.75">
      <c r="B104" t="s">
        <v>307</v>
      </c>
      <c r="C104" t="s">
        <v>308</v>
      </c>
      <c r="D104" t="s">
        <v>309</v>
      </c>
      <c r="E104" s="1" t="s">
        <v>310</v>
      </c>
      <c r="F104" t="s">
        <v>71</v>
      </c>
      <c r="G104" t="s">
        <v>11</v>
      </c>
      <c r="I104">
        <v>1</v>
      </c>
      <c r="J104">
        <v>1</v>
      </c>
      <c r="K104">
        <v>1</v>
      </c>
      <c r="L104">
        <v>1</v>
      </c>
      <c r="M104">
        <v>1</v>
      </c>
      <c r="N104">
        <v>1</v>
      </c>
      <c r="O104">
        <v>1</v>
      </c>
      <c r="P104">
        <v>1</v>
      </c>
      <c r="Q104">
        <v>1</v>
      </c>
      <c r="R104">
        <v>1</v>
      </c>
      <c r="S104">
        <v>1</v>
      </c>
      <c r="T104">
        <v>1</v>
      </c>
      <c r="U104">
        <v>1</v>
      </c>
      <c r="V104">
        <v>1</v>
      </c>
      <c r="W104">
        <v>1</v>
      </c>
      <c r="X104">
        <v>1</v>
      </c>
      <c r="Y104">
        <v>1</v>
      </c>
      <c r="Z104">
        <v>1</v>
      </c>
      <c r="AA104">
        <v>1</v>
      </c>
      <c r="AB104">
        <v>1</v>
      </c>
      <c r="AC104">
        <v>1</v>
      </c>
      <c r="AD104">
        <v>1</v>
      </c>
      <c r="AE104">
        <v>1</v>
      </c>
      <c r="AF104">
        <v>1</v>
      </c>
      <c r="AG104">
        <v>1</v>
      </c>
      <c r="AH104">
        <v>1</v>
      </c>
      <c r="AI104">
        <v>1</v>
      </c>
      <c r="AJ104">
        <v>1</v>
      </c>
      <c r="AK104">
        <v>1</v>
      </c>
      <c r="AL104">
        <v>1</v>
      </c>
      <c r="AM104">
        <v>1</v>
      </c>
      <c r="AN104">
        <v>1</v>
      </c>
      <c r="AO104">
        <v>1</v>
      </c>
      <c r="AP104">
        <v>1</v>
      </c>
      <c r="AQ104">
        <v>1</v>
      </c>
      <c r="AR104">
        <v>1</v>
      </c>
      <c r="AS104">
        <v>1</v>
      </c>
      <c r="AT104">
        <v>1</v>
      </c>
      <c r="AU104">
        <v>1</v>
      </c>
      <c r="AV104">
        <v>1</v>
      </c>
      <c r="AW104">
        <v>1</v>
      </c>
      <c r="AX104">
        <v>1</v>
      </c>
      <c r="AY104">
        <v>1</v>
      </c>
      <c r="AZ104">
        <v>1</v>
      </c>
      <c r="BA104">
        <v>1</v>
      </c>
      <c r="BB104">
        <v>1</v>
      </c>
      <c r="BC104">
        <v>1</v>
      </c>
      <c r="BD104">
        <v>1</v>
      </c>
      <c r="BE104">
        <v>1</v>
      </c>
      <c r="BF104">
        <v>1</v>
      </c>
      <c r="BG104">
        <v>1</v>
      </c>
      <c r="BH104">
        <v>1</v>
      </c>
      <c r="BI104">
        <v>1</v>
      </c>
      <c r="BJ104">
        <v>1</v>
      </c>
      <c r="BK104">
        <v>1</v>
      </c>
      <c r="BL104">
        <v>1</v>
      </c>
      <c r="BM104">
        <v>1</v>
      </c>
      <c r="BN104">
        <v>1</v>
      </c>
      <c r="BO104">
        <v>1</v>
      </c>
      <c r="BP104">
        <v>1</v>
      </c>
      <c r="BQ104">
        <v>1</v>
      </c>
      <c r="BR104">
        <v>1</v>
      </c>
      <c r="BS104">
        <v>1</v>
      </c>
      <c r="BT104">
        <v>1</v>
      </c>
      <c r="BU104">
        <v>1</v>
      </c>
      <c r="BV104">
        <v>1</v>
      </c>
      <c r="BW104" s="60" t="s">
        <v>825</v>
      </c>
      <c r="BX104">
        <v>1</v>
      </c>
      <c r="BY104">
        <v>-1</v>
      </c>
      <c r="BZ104">
        <v>1</v>
      </c>
      <c r="CA104">
        <v>1</v>
      </c>
      <c r="CB104">
        <v>1</v>
      </c>
      <c r="CC104">
        <v>1</v>
      </c>
      <c r="CD104">
        <v>1</v>
      </c>
      <c r="CE104">
        <v>1</v>
      </c>
      <c r="CF104">
        <v>1</v>
      </c>
      <c r="CG104">
        <v>1</v>
      </c>
      <c r="CH104">
        <v>1</v>
      </c>
      <c r="CI104">
        <v>1</v>
      </c>
      <c r="CJ104">
        <v>1</v>
      </c>
      <c r="CK104">
        <v>1</v>
      </c>
      <c r="CL104">
        <v>1</v>
      </c>
      <c r="CM104">
        <v>1</v>
      </c>
      <c r="CN104">
        <v>1</v>
      </c>
      <c r="CO104">
        <v>1</v>
      </c>
      <c r="CP104">
        <v>1</v>
      </c>
      <c r="CQ104">
        <v>1</v>
      </c>
      <c r="CR104">
        <v>1</v>
      </c>
      <c r="CS104">
        <v>1</v>
      </c>
      <c r="CT104">
        <v>1</v>
      </c>
      <c r="CU104">
        <v>1</v>
      </c>
      <c r="CV104">
        <v>1</v>
      </c>
      <c r="CW104">
        <v>1</v>
      </c>
      <c r="CX104">
        <v>1</v>
      </c>
      <c r="CY104">
        <v>1</v>
      </c>
      <c r="CZ104">
        <v>1</v>
      </c>
      <c r="DA104">
        <v>1</v>
      </c>
      <c r="DB104">
        <v>1</v>
      </c>
      <c r="DC104">
        <v>1</v>
      </c>
      <c r="DD104">
        <v>1</v>
      </c>
      <c r="DE104">
        <v>1</v>
      </c>
      <c r="DF104">
        <v>1</v>
      </c>
      <c r="DG104">
        <v>1</v>
      </c>
      <c r="DH104">
        <v>1</v>
      </c>
      <c r="DI104">
        <v>1</v>
      </c>
      <c r="DJ104">
        <v>1</v>
      </c>
      <c r="DK104">
        <v>1</v>
      </c>
      <c r="DL104">
        <v>1</v>
      </c>
      <c r="DM104">
        <v>1</v>
      </c>
      <c r="DN104">
        <v>1</v>
      </c>
      <c r="DO104">
        <v>1</v>
      </c>
      <c r="DP104">
        <v>1</v>
      </c>
      <c r="DQ104">
        <v>1</v>
      </c>
      <c r="DR104">
        <v>1</v>
      </c>
      <c r="DS104">
        <v>1</v>
      </c>
      <c r="DT104">
        <v>1</v>
      </c>
      <c r="DU104">
        <v>1</v>
      </c>
      <c r="DV104">
        <v>1</v>
      </c>
      <c r="DW104">
        <v>1</v>
      </c>
      <c r="DX104">
        <v>1</v>
      </c>
      <c r="DY104">
        <v>1</v>
      </c>
      <c r="DZ104">
        <v>1</v>
      </c>
      <c r="EA104">
        <v>1</v>
      </c>
      <c r="EB104">
        <v>1</v>
      </c>
      <c r="EC104">
        <v>1</v>
      </c>
      <c r="ED104">
        <v>1</v>
      </c>
      <c r="EE104">
        <v>1</v>
      </c>
      <c r="EF104" s="60" t="s">
        <v>825</v>
      </c>
      <c r="EG104">
        <v>1</v>
      </c>
      <c r="EH104">
        <v>1</v>
      </c>
      <c r="EI104">
        <v>1</v>
      </c>
      <c r="EJ104">
        <v>1</v>
      </c>
      <c r="EK104">
        <v>1</v>
      </c>
      <c r="EL104">
        <v>1</v>
      </c>
      <c r="EM104">
        <v>1</v>
      </c>
      <c r="EN104">
        <v>1</v>
      </c>
      <c r="EO104">
        <v>1</v>
      </c>
      <c r="EP104">
        <v>1</v>
      </c>
      <c r="EQ104">
        <v>1</v>
      </c>
      <c r="ER104">
        <v>1</v>
      </c>
      <c r="ES104">
        <v>1</v>
      </c>
      <c r="ET104">
        <v>1</v>
      </c>
    </row>
    <row r="105" spans="1:150" x14ac:dyDescent="0.75">
      <c r="B105" t="s">
        <v>261</v>
      </c>
      <c r="C105" t="s">
        <v>262</v>
      </c>
      <c r="D105" t="s">
        <v>263</v>
      </c>
      <c r="E105" s="1" t="s">
        <v>264</v>
      </c>
      <c r="F105" t="s">
        <v>40</v>
      </c>
      <c r="G105" t="s">
        <v>800</v>
      </c>
      <c r="I105">
        <v>1</v>
      </c>
      <c r="J105">
        <v>-1</v>
      </c>
      <c r="K105">
        <v>1</v>
      </c>
      <c r="L105">
        <v>1</v>
      </c>
      <c r="M105">
        <v>-1</v>
      </c>
      <c r="N105">
        <v>-1</v>
      </c>
      <c r="O105">
        <v>1</v>
      </c>
      <c r="P105">
        <v>1</v>
      </c>
      <c r="Q105">
        <v>1</v>
      </c>
      <c r="R105">
        <v>1</v>
      </c>
      <c r="S105">
        <v>1</v>
      </c>
      <c r="T105">
        <v>1</v>
      </c>
      <c r="U105">
        <v>1</v>
      </c>
      <c r="V105">
        <v>1</v>
      </c>
      <c r="W105">
        <v>1</v>
      </c>
      <c r="X105">
        <v>1</v>
      </c>
      <c r="Y105">
        <v>-1</v>
      </c>
      <c r="Z105">
        <v>1</v>
      </c>
      <c r="AA105">
        <v>1</v>
      </c>
      <c r="AB105">
        <v>1</v>
      </c>
      <c r="AC105">
        <v>1</v>
      </c>
      <c r="AD105">
        <v>1</v>
      </c>
      <c r="AE105">
        <v>1</v>
      </c>
      <c r="AF105">
        <v>1</v>
      </c>
      <c r="AG105">
        <v>1</v>
      </c>
      <c r="AH105">
        <v>1</v>
      </c>
      <c r="AI105" s="60" t="s">
        <v>825</v>
      </c>
      <c r="AJ105">
        <v>1</v>
      </c>
      <c r="AK105">
        <v>1</v>
      </c>
      <c r="AL105">
        <v>1</v>
      </c>
      <c r="AM105">
        <v>1</v>
      </c>
      <c r="AN105">
        <v>1</v>
      </c>
      <c r="AO105">
        <v>-1</v>
      </c>
      <c r="AP105">
        <v>-1</v>
      </c>
      <c r="AQ105">
        <v>1</v>
      </c>
      <c r="AR105">
        <v>1</v>
      </c>
      <c r="AS105">
        <v>1</v>
      </c>
      <c r="AT105">
        <v>1</v>
      </c>
      <c r="AU105">
        <v>-1</v>
      </c>
      <c r="AV105">
        <v>1</v>
      </c>
      <c r="AW105">
        <v>1</v>
      </c>
      <c r="AX105">
        <v>1</v>
      </c>
      <c r="AY105">
        <v>1</v>
      </c>
      <c r="AZ105">
        <v>1</v>
      </c>
      <c r="BA105">
        <v>1</v>
      </c>
      <c r="BB105">
        <v>1</v>
      </c>
      <c r="BC105">
        <v>1</v>
      </c>
      <c r="BD105">
        <v>1</v>
      </c>
      <c r="BE105">
        <v>-1</v>
      </c>
      <c r="BF105">
        <v>1</v>
      </c>
      <c r="BG105">
        <v>1</v>
      </c>
      <c r="BH105">
        <v>1</v>
      </c>
      <c r="BI105">
        <v>1</v>
      </c>
      <c r="BJ105">
        <v>-1</v>
      </c>
      <c r="BK105">
        <v>1</v>
      </c>
      <c r="BL105">
        <v>1</v>
      </c>
      <c r="BM105">
        <v>-1</v>
      </c>
      <c r="BN105">
        <v>1</v>
      </c>
      <c r="BO105">
        <v>1</v>
      </c>
      <c r="BP105">
        <v>-1</v>
      </c>
      <c r="BQ105">
        <v>1</v>
      </c>
      <c r="BR105">
        <v>1</v>
      </c>
      <c r="BS105">
        <v>1</v>
      </c>
      <c r="BT105">
        <v>1</v>
      </c>
      <c r="BU105">
        <v>1</v>
      </c>
      <c r="BV105">
        <v>1</v>
      </c>
      <c r="BW105">
        <v>1</v>
      </c>
      <c r="BX105">
        <v>-1</v>
      </c>
      <c r="BY105">
        <v>1</v>
      </c>
      <c r="BZ105">
        <v>1</v>
      </c>
      <c r="CA105">
        <v>-1</v>
      </c>
      <c r="CB105">
        <v>1</v>
      </c>
      <c r="CC105">
        <v>1</v>
      </c>
      <c r="CD105">
        <v>1</v>
      </c>
      <c r="CE105">
        <v>1</v>
      </c>
      <c r="CF105">
        <v>1</v>
      </c>
      <c r="CG105">
        <v>1</v>
      </c>
      <c r="CH105">
        <v>1</v>
      </c>
      <c r="CI105">
        <v>-1</v>
      </c>
      <c r="CJ105">
        <v>1</v>
      </c>
      <c r="CK105">
        <v>-1</v>
      </c>
      <c r="CL105">
        <v>1</v>
      </c>
      <c r="CM105">
        <v>1</v>
      </c>
      <c r="CN105">
        <v>1</v>
      </c>
      <c r="CO105">
        <v>1</v>
      </c>
      <c r="CP105">
        <v>1</v>
      </c>
      <c r="CQ105">
        <v>1</v>
      </c>
      <c r="CR105">
        <v>1</v>
      </c>
      <c r="CS105">
        <v>1</v>
      </c>
      <c r="CT105">
        <v>1</v>
      </c>
      <c r="CU105">
        <v>1</v>
      </c>
      <c r="CV105">
        <v>1</v>
      </c>
      <c r="CW105">
        <v>1</v>
      </c>
      <c r="CX105">
        <v>-1</v>
      </c>
      <c r="CY105">
        <v>1</v>
      </c>
      <c r="CZ105">
        <v>1</v>
      </c>
      <c r="DA105">
        <v>1</v>
      </c>
      <c r="DB105">
        <v>1</v>
      </c>
      <c r="DC105">
        <v>1</v>
      </c>
      <c r="DD105">
        <v>-1</v>
      </c>
      <c r="DE105">
        <v>1</v>
      </c>
      <c r="DF105">
        <v>1</v>
      </c>
      <c r="DG105">
        <v>1</v>
      </c>
      <c r="DH105">
        <v>1</v>
      </c>
      <c r="DI105">
        <v>1</v>
      </c>
      <c r="DJ105">
        <v>-1</v>
      </c>
      <c r="DK105">
        <v>1</v>
      </c>
      <c r="DL105">
        <v>1</v>
      </c>
      <c r="DM105">
        <v>1</v>
      </c>
      <c r="DN105">
        <v>1</v>
      </c>
      <c r="DO105">
        <v>1</v>
      </c>
      <c r="DP105">
        <v>1</v>
      </c>
      <c r="DQ105">
        <v>1</v>
      </c>
      <c r="DR105">
        <v>1</v>
      </c>
      <c r="DS105">
        <v>1</v>
      </c>
      <c r="DT105">
        <v>-1</v>
      </c>
      <c r="DU105">
        <v>-1</v>
      </c>
      <c r="DV105">
        <v>1</v>
      </c>
      <c r="DW105">
        <v>1</v>
      </c>
      <c r="DX105">
        <v>1</v>
      </c>
      <c r="DY105">
        <v>1</v>
      </c>
      <c r="DZ105">
        <v>-1</v>
      </c>
      <c r="EA105">
        <v>1</v>
      </c>
      <c r="EB105">
        <v>1</v>
      </c>
      <c r="EC105">
        <v>1</v>
      </c>
      <c r="ED105">
        <v>1</v>
      </c>
      <c r="EE105">
        <v>1</v>
      </c>
      <c r="EF105">
        <v>1</v>
      </c>
      <c r="EG105">
        <v>1</v>
      </c>
      <c r="EH105">
        <v>1</v>
      </c>
      <c r="EI105">
        <v>1</v>
      </c>
      <c r="EJ105">
        <v>1</v>
      </c>
      <c r="EK105">
        <v>1</v>
      </c>
      <c r="EL105">
        <v>1</v>
      </c>
      <c r="EM105">
        <v>1</v>
      </c>
      <c r="EN105">
        <v>1</v>
      </c>
      <c r="EO105">
        <v>1</v>
      </c>
      <c r="EP105">
        <v>1</v>
      </c>
      <c r="EQ105">
        <v>1</v>
      </c>
      <c r="ER105">
        <v>-1</v>
      </c>
      <c r="ES105">
        <v>1</v>
      </c>
      <c r="ET105">
        <v>1</v>
      </c>
    </row>
    <row r="106" spans="1:150" x14ac:dyDescent="0.75">
      <c r="B106" t="s">
        <v>312</v>
      </c>
      <c r="C106" t="s">
        <v>313</v>
      </c>
      <c r="D106" t="s">
        <v>309</v>
      </c>
      <c r="E106" s="2" t="s">
        <v>314</v>
      </c>
      <c r="F106" t="s">
        <v>71</v>
      </c>
      <c r="G106" t="s">
        <v>786</v>
      </c>
    </row>
    <row r="107" spans="1:150" x14ac:dyDescent="0.75">
      <c r="B107" t="s">
        <v>367</v>
      </c>
      <c r="C107" t="s">
        <v>368</v>
      </c>
      <c r="D107" t="s">
        <v>146</v>
      </c>
      <c r="E107" s="2" t="s">
        <v>369</v>
      </c>
      <c r="F107" t="s">
        <v>224</v>
      </c>
      <c r="G107" t="s">
        <v>786</v>
      </c>
    </row>
    <row r="108" spans="1:150" x14ac:dyDescent="0.75">
      <c r="A108" s="1"/>
      <c r="B108" t="s">
        <v>452</v>
      </c>
      <c r="C108" t="s">
        <v>453</v>
      </c>
      <c r="D108" t="s">
        <v>454</v>
      </c>
      <c r="E108" s="1" t="s">
        <v>455</v>
      </c>
      <c r="F108" t="s">
        <v>93</v>
      </c>
      <c r="G108" t="s">
        <v>800</v>
      </c>
      <c r="I108">
        <v>1</v>
      </c>
      <c r="J108">
        <v>-1</v>
      </c>
      <c r="K108">
        <v>1</v>
      </c>
      <c r="L108">
        <v>-1</v>
      </c>
      <c r="M108">
        <v>-1</v>
      </c>
      <c r="N108">
        <v>-1</v>
      </c>
      <c r="O108">
        <v>1</v>
      </c>
      <c r="P108">
        <v>1</v>
      </c>
      <c r="Q108">
        <v>1</v>
      </c>
      <c r="R108">
        <v>1</v>
      </c>
      <c r="S108">
        <v>-1</v>
      </c>
      <c r="T108">
        <v>1</v>
      </c>
      <c r="U108">
        <v>1</v>
      </c>
      <c r="V108">
        <v>1</v>
      </c>
      <c r="W108">
        <v>-1</v>
      </c>
      <c r="X108">
        <v>1</v>
      </c>
      <c r="Y108">
        <v>-1</v>
      </c>
      <c r="Z108">
        <v>1</v>
      </c>
      <c r="AA108">
        <v>1</v>
      </c>
      <c r="AB108">
        <v>1</v>
      </c>
      <c r="AC108">
        <v>1</v>
      </c>
      <c r="AD108">
        <v>1</v>
      </c>
      <c r="AE108">
        <v>-1</v>
      </c>
      <c r="AF108">
        <v>1</v>
      </c>
      <c r="AG108">
        <v>1</v>
      </c>
      <c r="AH108">
        <v>1</v>
      </c>
      <c r="AI108" s="60" t="s">
        <v>825</v>
      </c>
      <c r="AJ108">
        <v>1</v>
      </c>
      <c r="AK108">
        <v>-1</v>
      </c>
      <c r="AL108">
        <v>1</v>
      </c>
      <c r="AM108">
        <v>1</v>
      </c>
      <c r="AN108">
        <v>1</v>
      </c>
      <c r="AO108">
        <v>-1</v>
      </c>
      <c r="AP108">
        <v>-1</v>
      </c>
      <c r="AQ108">
        <v>-1</v>
      </c>
      <c r="AR108">
        <v>1</v>
      </c>
      <c r="AS108">
        <v>1</v>
      </c>
      <c r="AT108">
        <v>-1</v>
      </c>
      <c r="AU108">
        <v>-1</v>
      </c>
      <c r="AV108">
        <v>-1</v>
      </c>
      <c r="AW108">
        <v>1</v>
      </c>
      <c r="AX108">
        <v>1</v>
      </c>
      <c r="AY108">
        <v>-1</v>
      </c>
      <c r="AZ108">
        <v>1</v>
      </c>
      <c r="BA108">
        <v>1</v>
      </c>
      <c r="BB108">
        <v>1</v>
      </c>
      <c r="BC108">
        <v>1</v>
      </c>
      <c r="BD108">
        <v>1</v>
      </c>
      <c r="BE108">
        <v>-1</v>
      </c>
      <c r="BF108">
        <v>1</v>
      </c>
      <c r="BG108">
        <v>1</v>
      </c>
      <c r="BH108">
        <v>1</v>
      </c>
      <c r="BI108">
        <v>1</v>
      </c>
      <c r="BJ108">
        <v>-1</v>
      </c>
      <c r="BK108">
        <v>1</v>
      </c>
      <c r="BL108">
        <v>1</v>
      </c>
      <c r="BM108">
        <v>-1</v>
      </c>
      <c r="BN108">
        <v>1</v>
      </c>
      <c r="BO108">
        <v>1</v>
      </c>
      <c r="BP108">
        <v>-1</v>
      </c>
      <c r="BQ108">
        <v>1</v>
      </c>
      <c r="BR108">
        <v>1</v>
      </c>
      <c r="BS108">
        <v>1</v>
      </c>
      <c r="BT108">
        <v>1</v>
      </c>
      <c r="BU108">
        <v>1</v>
      </c>
      <c r="BV108">
        <v>-1</v>
      </c>
      <c r="BW108">
        <v>-1</v>
      </c>
      <c r="BX108">
        <v>-1</v>
      </c>
      <c r="BY108">
        <v>1</v>
      </c>
      <c r="BZ108">
        <v>1</v>
      </c>
      <c r="CA108">
        <v>-1</v>
      </c>
      <c r="CB108">
        <v>1</v>
      </c>
      <c r="CC108">
        <v>1</v>
      </c>
      <c r="CD108">
        <v>1</v>
      </c>
      <c r="CE108">
        <v>1</v>
      </c>
      <c r="CF108">
        <v>1</v>
      </c>
      <c r="CG108">
        <v>1</v>
      </c>
      <c r="CH108">
        <v>-1</v>
      </c>
      <c r="CI108">
        <v>-1</v>
      </c>
      <c r="CJ108">
        <v>1</v>
      </c>
      <c r="CK108">
        <v>-1</v>
      </c>
      <c r="CL108">
        <v>1</v>
      </c>
      <c r="CM108">
        <v>1</v>
      </c>
      <c r="CN108">
        <v>1</v>
      </c>
      <c r="CO108">
        <v>1</v>
      </c>
      <c r="CP108">
        <v>1</v>
      </c>
      <c r="CQ108">
        <v>1</v>
      </c>
      <c r="CR108">
        <v>1</v>
      </c>
      <c r="CS108">
        <v>-1</v>
      </c>
      <c r="CT108">
        <v>1</v>
      </c>
      <c r="CU108">
        <v>1</v>
      </c>
      <c r="CV108">
        <v>1</v>
      </c>
      <c r="CW108">
        <v>-1</v>
      </c>
      <c r="CX108">
        <v>-1</v>
      </c>
      <c r="CY108">
        <v>-1</v>
      </c>
      <c r="CZ108">
        <v>-1</v>
      </c>
      <c r="DA108">
        <v>1</v>
      </c>
      <c r="DB108">
        <v>-1</v>
      </c>
      <c r="DC108">
        <v>-1</v>
      </c>
      <c r="DD108">
        <v>-1</v>
      </c>
      <c r="DE108">
        <v>1</v>
      </c>
      <c r="DF108">
        <v>-1</v>
      </c>
      <c r="DG108">
        <v>1</v>
      </c>
      <c r="DH108">
        <v>-1</v>
      </c>
      <c r="DI108">
        <v>1</v>
      </c>
      <c r="DJ108">
        <v>-1</v>
      </c>
      <c r="DK108">
        <v>1</v>
      </c>
      <c r="DL108">
        <v>1</v>
      </c>
      <c r="DM108">
        <v>1</v>
      </c>
      <c r="DN108">
        <v>-1</v>
      </c>
      <c r="DO108">
        <v>1</v>
      </c>
      <c r="DP108">
        <v>1</v>
      </c>
      <c r="DQ108">
        <v>1</v>
      </c>
      <c r="DR108">
        <v>-1</v>
      </c>
      <c r="DS108">
        <v>1</v>
      </c>
      <c r="DT108">
        <v>1</v>
      </c>
      <c r="DU108">
        <v>-1</v>
      </c>
      <c r="DV108">
        <v>1</v>
      </c>
      <c r="DW108">
        <v>-1</v>
      </c>
      <c r="DX108">
        <v>1</v>
      </c>
      <c r="DY108">
        <v>1</v>
      </c>
      <c r="DZ108">
        <v>-1</v>
      </c>
      <c r="EA108">
        <v>1</v>
      </c>
      <c r="EB108">
        <v>1</v>
      </c>
      <c r="EC108">
        <v>1</v>
      </c>
      <c r="ED108">
        <v>1</v>
      </c>
      <c r="EE108">
        <v>1</v>
      </c>
      <c r="EF108">
        <v>-1</v>
      </c>
      <c r="EG108">
        <v>1</v>
      </c>
      <c r="EH108">
        <v>1</v>
      </c>
      <c r="EI108">
        <v>1</v>
      </c>
      <c r="EJ108">
        <v>1</v>
      </c>
      <c r="EK108">
        <v>-1</v>
      </c>
      <c r="EL108">
        <v>1</v>
      </c>
      <c r="EM108">
        <v>1</v>
      </c>
      <c r="EN108">
        <v>-1</v>
      </c>
      <c r="EO108">
        <v>1</v>
      </c>
      <c r="EP108">
        <v>1</v>
      </c>
      <c r="EQ108">
        <v>-1</v>
      </c>
      <c r="ER108">
        <v>-1</v>
      </c>
      <c r="ES108">
        <v>1</v>
      </c>
      <c r="ET108">
        <v>1</v>
      </c>
    </row>
    <row r="109" spans="1:150" x14ac:dyDescent="0.75">
      <c r="B109" t="s">
        <v>241</v>
      </c>
      <c r="C109" t="s">
        <v>242</v>
      </c>
      <c r="D109" t="s">
        <v>8</v>
      </c>
      <c r="E109" s="2" t="s">
        <v>243</v>
      </c>
      <c r="F109" t="s">
        <v>93</v>
      </c>
      <c r="G109" t="s">
        <v>786</v>
      </c>
    </row>
    <row r="110" spans="1:150" x14ac:dyDescent="0.75">
      <c r="B110" t="s">
        <v>244</v>
      </c>
      <c r="C110" t="s">
        <v>245</v>
      </c>
      <c r="D110" t="s">
        <v>128</v>
      </c>
      <c r="E110" s="1" t="s">
        <v>246</v>
      </c>
      <c r="F110" t="s">
        <v>10</v>
      </c>
      <c r="G110" t="s">
        <v>799</v>
      </c>
      <c r="I110">
        <v>1</v>
      </c>
      <c r="J110">
        <v>1</v>
      </c>
      <c r="K110">
        <v>1</v>
      </c>
      <c r="L110">
        <v>1</v>
      </c>
      <c r="M110">
        <v>1</v>
      </c>
      <c r="N110">
        <v>-1</v>
      </c>
      <c r="O110">
        <v>1</v>
      </c>
      <c r="P110">
        <v>1</v>
      </c>
      <c r="Q110">
        <v>1</v>
      </c>
      <c r="R110">
        <v>1</v>
      </c>
      <c r="S110">
        <v>1</v>
      </c>
      <c r="T110">
        <v>1</v>
      </c>
      <c r="U110">
        <v>1</v>
      </c>
      <c r="V110">
        <v>1</v>
      </c>
      <c r="W110">
        <v>1</v>
      </c>
      <c r="X110">
        <v>1</v>
      </c>
      <c r="Y110">
        <v>1</v>
      </c>
      <c r="Z110">
        <v>1</v>
      </c>
      <c r="AA110">
        <v>1</v>
      </c>
      <c r="AB110">
        <v>1</v>
      </c>
      <c r="AC110">
        <v>1</v>
      </c>
      <c r="AD110">
        <v>1</v>
      </c>
      <c r="AE110">
        <v>1</v>
      </c>
      <c r="AF110" s="60" t="s">
        <v>825</v>
      </c>
      <c r="AG110">
        <v>1</v>
      </c>
      <c r="AH110">
        <v>1</v>
      </c>
      <c r="AI110">
        <v>1</v>
      </c>
      <c r="AJ110">
        <v>1</v>
      </c>
      <c r="AK110">
        <v>1</v>
      </c>
      <c r="AL110">
        <v>1</v>
      </c>
      <c r="AM110">
        <v>1</v>
      </c>
      <c r="AN110">
        <v>1</v>
      </c>
      <c r="AO110">
        <v>1</v>
      </c>
      <c r="AP110">
        <v>1</v>
      </c>
      <c r="AQ110">
        <v>1</v>
      </c>
      <c r="AR110">
        <v>1</v>
      </c>
      <c r="AS110">
        <v>1</v>
      </c>
      <c r="AT110">
        <v>1</v>
      </c>
      <c r="AU110">
        <v>-1</v>
      </c>
      <c r="AV110">
        <v>1</v>
      </c>
      <c r="AW110">
        <v>1</v>
      </c>
      <c r="AX110">
        <v>1</v>
      </c>
      <c r="AY110">
        <v>1</v>
      </c>
      <c r="AZ110">
        <v>1</v>
      </c>
      <c r="BA110">
        <v>1</v>
      </c>
      <c r="BB110">
        <v>1</v>
      </c>
      <c r="BC110">
        <v>1</v>
      </c>
      <c r="BD110">
        <v>1</v>
      </c>
      <c r="BE110">
        <v>1</v>
      </c>
      <c r="BF110">
        <v>1</v>
      </c>
      <c r="BG110">
        <v>1</v>
      </c>
      <c r="BH110">
        <v>1</v>
      </c>
      <c r="BI110">
        <v>1</v>
      </c>
      <c r="BJ110">
        <v>1</v>
      </c>
      <c r="BK110">
        <v>1</v>
      </c>
      <c r="BL110">
        <v>1</v>
      </c>
      <c r="BM110">
        <v>1</v>
      </c>
      <c r="BN110">
        <v>1</v>
      </c>
      <c r="BO110">
        <v>1</v>
      </c>
      <c r="BP110">
        <v>1</v>
      </c>
      <c r="BQ110">
        <v>1</v>
      </c>
      <c r="BR110">
        <v>1</v>
      </c>
      <c r="BS110">
        <v>1</v>
      </c>
      <c r="BT110">
        <v>1</v>
      </c>
      <c r="BU110">
        <v>1</v>
      </c>
      <c r="BV110">
        <v>1</v>
      </c>
      <c r="BW110">
        <v>1</v>
      </c>
      <c r="BX110">
        <v>1</v>
      </c>
      <c r="BY110">
        <v>1</v>
      </c>
      <c r="BZ110">
        <v>1</v>
      </c>
      <c r="CA110">
        <v>-1</v>
      </c>
      <c r="CB110">
        <v>1</v>
      </c>
      <c r="CC110">
        <v>1</v>
      </c>
      <c r="CD110">
        <v>1</v>
      </c>
      <c r="CE110">
        <v>-1</v>
      </c>
      <c r="CF110">
        <v>1</v>
      </c>
      <c r="CG110">
        <v>1</v>
      </c>
      <c r="CH110">
        <v>1</v>
      </c>
      <c r="CI110">
        <v>1</v>
      </c>
      <c r="CJ110">
        <v>1</v>
      </c>
      <c r="CK110">
        <v>1</v>
      </c>
      <c r="CL110">
        <v>1</v>
      </c>
      <c r="CM110">
        <v>1</v>
      </c>
      <c r="CN110">
        <v>1</v>
      </c>
      <c r="CO110">
        <v>1</v>
      </c>
      <c r="CP110">
        <v>1</v>
      </c>
      <c r="CQ110">
        <v>1</v>
      </c>
      <c r="CR110">
        <v>1</v>
      </c>
      <c r="CS110">
        <v>1</v>
      </c>
      <c r="CT110">
        <v>1</v>
      </c>
      <c r="CU110">
        <v>1</v>
      </c>
      <c r="CV110">
        <v>1</v>
      </c>
      <c r="CW110">
        <v>1</v>
      </c>
      <c r="CX110">
        <v>-1</v>
      </c>
      <c r="CY110">
        <v>1</v>
      </c>
      <c r="CZ110">
        <v>-1</v>
      </c>
      <c r="DA110">
        <v>1</v>
      </c>
      <c r="DB110">
        <v>1</v>
      </c>
      <c r="DC110">
        <v>1</v>
      </c>
      <c r="DD110">
        <v>1</v>
      </c>
      <c r="DE110">
        <v>1</v>
      </c>
      <c r="DF110">
        <v>1</v>
      </c>
      <c r="DG110">
        <v>1</v>
      </c>
      <c r="DH110">
        <v>1</v>
      </c>
      <c r="DI110">
        <v>1</v>
      </c>
      <c r="DJ110">
        <v>-1</v>
      </c>
      <c r="DK110">
        <v>1</v>
      </c>
      <c r="DL110">
        <v>1</v>
      </c>
      <c r="DM110">
        <v>1</v>
      </c>
      <c r="DN110">
        <v>1</v>
      </c>
      <c r="DO110">
        <v>1</v>
      </c>
      <c r="DP110">
        <v>1</v>
      </c>
      <c r="DQ110">
        <v>1</v>
      </c>
      <c r="DR110">
        <v>1</v>
      </c>
      <c r="DS110">
        <v>1</v>
      </c>
      <c r="DT110">
        <v>1</v>
      </c>
      <c r="DU110">
        <v>1</v>
      </c>
      <c r="DV110">
        <v>1</v>
      </c>
      <c r="DW110">
        <v>1</v>
      </c>
      <c r="DX110">
        <v>1</v>
      </c>
      <c r="DY110">
        <v>1</v>
      </c>
      <c r="DZ110">
        <v>1</v>
      </c>
      <c r="EA110">
        <v>1</v>
      </c>
      <c r="EB110">
        <v>1</v>
      </c>
      <c r="EC110">
        <v>1</v>
      </c>
      <c r="ED110">
        <v>1</v>
      </c>
      <c r="EE110">
        <v>1</v>
      </c>
      <c r="EF110">
        <v>1</v>
      </c>
      <c r="EG110">
        <v>1</v>
      </c>
      <c r="EH110">
        <v>1</v>
      </c>
      <c r="EI110">
        <v>1</v>
      </c>
      <c r="EJ110">
        <v>1</v>
      </c>
      <c r="EK110">
        <v>1</v>
      </c>
      <c r="EL110">
        <v>1</v>
      </c>
      <c r="EM110">
        <v>1</v>
      </c>
      <c r="EN110">
        <v>1</v>
      </c>
      <c r="EO110">
        <v>1</v>
      </c>
      <c r="EP110">
        <v>1</v>
      </c>
      <c r="EQ110">
        <v>1</v>
      </c>
      <c r="ER110">
        <v>1</v>
      </c>
      <c r="ES110">
        <v>1</v>
      </c>
      <c r="ET110">
        <v>1</v>
      </c>
    </row>
    <row r="111" spans="1:150" x14ac:dyDescent="0.75">
      <c r="B111" t="s">
        <v>175</v>
      </c>
      <c r="C111" t="s">
        <v>176</v>
      </c>
      <c r="D111" t="s">
        <v>172</v>
      </c>
      <c r="E111" t="s">
        <v>177</v>
      </c>
      <c r="F111" t="s">
        <v>23</v>
      </c>
      <c r="G111" t="s">
        <v>790</v>
      </c>
    </row>
    <row r="112" spans="1:150" x14ac:dyDescent="0.75">
      <c r="B112" t="s">
        <v>170</v>
      </c>
      <c r="C112" t="s">
        <v>171</v>
      </c>
      <c r="D112" t="s">
        <v>172</v>
      </c>
      <c r="E112" t="s">
        <v>173</v>
      </c>
      <c r="F112" t="s">
        <v>23</v>
      </c>
      <c r="G112" t="s">
        <v>790</v>
      </c>
    </row>
    <row r="113" spans="2:150" x14ac:dyDescent="0.75">
      <c r="B113" t="s">
        <v>47</v>
      </c>
      <c r="C113" t="s">
        <v>48</v>
      </c>
      <c r="D113" t="s">
        <v>49</v>
      </c>
      <c r="E113" t="s">
        <v>50</v>
      </c>
      <c r="F113" t="s">
        <v>10</v>
      </c>
      <c r="G113" t="s">
        <v>790</v>
      </c>
    </row>
    <row r="114" spans="2:150" x14ac:dyDescent="0.75">
      <c r="B114" t="s">
        <v>275</v>
      </c>
      <c r="D114" t="s">
        <v>14</v>
      </c>
      <c r="E114" s="1" t="s">
        <v>276</v>
      </c>
      <c r="F114" t="s">
        <v>10</v>
      </c>
      <c r="G114" t="s">
        <v>11</v>
      </c>
      <c r="I114">
        <v>1</v>
      </c>
      <c r="J114">
        <v>1</v>
      </c>
      <c r="K114">
        <v>1</v>
      </c>
      <c r="L114">
        <v>1</v>
      </c>
      <c r="M114">
        <v>1</v>
      </c>
      <c r="N114">
        <v>1</v>
      </c>
      <c r="O114">
        <v>1</v>
      </c>
      <c r="P114">
        <v>1</v>
      </c>
      <c r="Q114">
        <v>1</v>
      </c>
      <c r="R114">
        <v>1</v>
      </c>
      <c r="S114">
        <v>1</v>
      </c>
      <c r="T114">
        <v>1</v>
      </c>
      <c r="U114">
        <v>1</v>
      </c>
      <c r="V114">
        <v>1</v>
      </c>
      <c r="W114">
        <v>1</v>
      </c>
      <c r="X114">
        <v>1</v>
      </c>
      <c r="Y114">
        <v>1</v>
      </c>
      <c r="Z114">
        <v>1</v>
      </c>
      <c r="AA114" s="60" t="s">
        <v>825</v>
      </c>
      <c r="AB114">
        <v>1</v>
      </c>
      <c r="AC114">
        <v>1</v>
      </c>
      <c r="AD114">
        <v>1</v>
      </c>
      <c r="AE114">
        <v>1</v>
      </c>
      <c r="AF114">
        <v>1</v>
      </c>
      <c r="AG114">
        <v>1</v>
      </c>
      <c r="AH114">
        <v>1</v>
      </c>
      <c r="AI114" s="60" t="s">
        <v>825</v>
      </c>
      <c r="AJ114">
        <v>1</v>
      </c>
      <c r="AK114">
        <v>1</v>
      </c>
      <c r="AL114">
        <v>1</v>
      </c>
      <c r="AM114">
        <v>1</v>
      </c>
      <c r="AN114">
        <v>-1</v>
      </c>
      <c r="AO114">
        <v>1</v>
      </c>
      <c r="AP114">
        <v>1</v>
      </c>
      <c r="AQ114">
        <v>1</v>
      </c>
      <c r="AR114">
        <v>1</v>
      </c>
      <c r="AS114">
        <v>1</v>
      </c>
      <c r="AT114">
        <v>1</v>
      </c>
      <c r="AU114">
        <v>1</v>
      </c>
      <c r="AV114">
        <v>1</v>
      </c>
      <c r="AW114">
        <v>1</v>
      </c>
      <c r="AX114">
        <v>1</v>
      </c>
      <c r="AY114">
        <v>1</v>
      </c>
      <c r="AZ114">
        <v>1</v>
      </c>
      <c r="BA114">
        <v>1</v>
      </c>
      <c r="BB114">
        <v>1</v>
      </c>
      <c r="BC114">
        <v>1</v>
      </c>
      <c r="BD114">
        <v>1</v>
      </c>
      <c r="BE114">
        <v>1</v>
      </c>
      <c r="BF114">
        <v>1</v>
      </c>
      <c r="BG114">
        <v>1</v>
      </c>
      <c r="BH114">
        <v>1</v>
      </c>
      <c r="BI114">
        <v>1</v>
      </c>
      <c r="BJ114">
        <v>1</v>
      </c>
      <c r="BK114">
        <v>1</v>
      </c>
      <c r="BL114">
        <v>1</v>
      </c>
      <c r="BM114">
        <v>1</v>
      </c>
      <c r="BN114">
        <v>1</v>
      </c>
      <c r="BO114">
        <v>1</v>
      </c>
      <c r="BP114">
        <v>1</v>
      </c>
      <c r="BQ114">
        <v>1</v>
      </c>
      <c r="BR114">
        <v>1</v>
      </c>
      <c r="BS114">
        <v>1</v>
      </c>
      <c r="BT114">
        <v>1</v>
      </c>
      <c r="BU114">
        <v>1</v>
      </c>
      <c r="BV114">
        <v>1</v>
      </c>
      <c r="BW114">
        <v>1</v>
      </c>
      <c r="BX114">
        <v>1</v>
      </c>
      <c r="BY114">
        <v>1</v>
      </c>
      <c r="BZ114">
        <v>1</v>
      </c>
      <c r="CA114">
        <v>1</v>
      </c>
      <c r="CB114">
        <v>1</v>
      </c>
      <c r="CC114">
        <v>1</v>
      </c>
      <c r="CD114">
        <v>1</v>
      </c>
      <c r="CE114">
        <v>1</v>
      </c>
      <c r="CF114">
        <v>1</v>
      </c>
      <c r="CG114">
        <v>1</v>
      </c>
      <c r="CH114">
        <v>1</v>
      </c>
      <c r="CI114">
        <v>1</v>
      </c>
      <c r="CJ114">
        <v>1</v>
      </c>
      <c r="CK114">
        <v>1</v>
      </c>
      <c r="CL114">
        <v>1</v>
      </c>
      <c r="CM114">
        <v>1</v>
      </c>
      <c r="CN114">
        <v>1</v>
      </c>
      <c r="CO114">
        <v>1</v>
      </c>
      <c r="CP114">
        <v>1</v>
      </c>
      <c r="CQ114">
        <v>1</v>
      </c>
      <c r="CR114">
        <v>1</v>
      </c>
      <c r="CS114">
        <v>1</v>
      </c>
      <c r="CT114">
        <v>1</v>
      </c>
      <c r="CU114">
        <v>1</v>
      </c>
      <c r="CV114">
        <v>1</v>
      </c>
      <c r="CW114">
        <v>1</v>
      </c>
      <c r="CX114">
        <v>1</v>
      </c>
      <c r="CY114">
        <v>1</v>
      </c>
      <c r="CZ114">
        <v>1</v>
      </c>
      <c r="DA114">
        <v>1</v>
      </c>
      <c r="DB114">
        <v>1</v>
      </c>
      <c r="DC114">
        <v>1</v>
      </c>
      <c r="DD114">
        <v>1</v>
      </c>
      <c r="DE114">
        <v>1</v>
      </c>
      <c r="DF114">
        <v>1</v>
      </c>
      <c r="DG114">
        <v>1</v>
      </c>
      <c r="DH114">
        <v>1</v>
      </c>
      <c r="DI114">
        <v>1</v>
      </c>
      <c r="DJ114">
        <v>1</v>
      </c>
      <c r="DK114">
        <v>1</v>
      </c>
      <c r="DL114">
        <v>1</v>
      </c>
      <c r="DM114">
        <v>1</v>
      </c>
      <c r="DN114">
        <v>1</v>
      </c>
      <c r="DO114">
        <v>1</v>
      </c>
      <c r="DP114">
        <v>1</v>
      </c>
      <c r="DQ114">
        <v>1</v>
      </c>
      <c r="DR114">
        <v>1</v>
      </c>
      <c r="DS114">
        <v>1</v>
      </c>
      <c r="DT114">
        <v>1</v>
      </c>
      <c r="DU114">
        <v>1</v>
      </c>
      <c r="DV114">
        <v>1</v>
      </c>
      <c r="DW114">
        <v>1</v>
      </c>
      <c r="DX114">
        <v>1</v>
      </c>
      <c r="DY114">
        <v>1</v>
      </c>
      <c r="DZ114">
        <v>1</v>
      </c>
      <c r="EA114">
        <v>1</v>
      </c>
      <c r="EB114">
        <v>1</v>
      </c>
      <c r="EC114">
        <v>1</v>
      </c>
      <c r="ED114">
        <v>1</v>
      </c>
      <c r="EE114">
        <v>1</v>
      </c>
      <c r="EF114">
        <v>1</v>
      </c>
      <c r="EG114">
        <v>1</v>
      </c>
      <c r="EH114">
        <v>1</v>
      </c>
      <c r="EI114">
        <v>1</v>
      </c>
      <c r="EJ114">
        <v>1</v>
      </c>
      <c r="EK114">
        <v>1</v>
      </c>
      <c r="EL114">
        <v>1</v>
      </c>
      <c r="EM114">
        <v>1</v>
      </c>
      <c r="EN114">
        <v>1</v>
      </c>
      <c r="EO114">
        <v>1</v>
      </c>
      <c r="EP114">
        <v>1</v>
      </c>
      <c r="EQ114">
        <v>1</v>
      </c>
      <c r="ER114">
        <v>1</v>
      </c>
      <c r="ES114">
        <v>1</v>
      </c>
      <c r="ET114">
        <v>1</v>
      </c>
    </row>
    <row r="115" spans="2:150" x14ac:dyDescent="0.75">
      <c r="B115" t="s">
        <v>104</v>
      </c>
      <c r="C115" t="s">
        <v>103</v>
      </c>
      <c r="D115" t="s">
        <v>106</v>
      </c>
      <c r="E115" s="1" t="s">
        <v>107</v>
      </c>
      <c r="F115" t="s">
        <v>10</v>
      </c>
      <c r="G115" t="s">
        <v>11</v>
      </c>
      <c r="I115">
        <v>1</v>
      </c>
      <c r="J115">
        <v>1</v>
      </c>
      <c r="K115">
        <v>1</v>
      </c>
      <c r="L115">
        <v>1</v>
      </c>
      <c r="M115">
        <v>1</v>
      </c>
      <c r="N115">
        <v>1</v>
      </c>
      <c r="O115">
        <v>1</v>
      </c>
      <c r="P115">
        <v>1</v>
      </c>
      <c r="Q115">
        <v>1</v>
      </c>
      <c r="R115">
        <v>1</v>
      </c>
      <c r="S115">
        <v>1</v>
      </c>
      <c r="T115">
        <v>1</v>
      </c>
      <c r="U115">
        <v>1</v>
      </c>
      <c r="V115">
        <v>1</v>
      </c>
      <c r="W115">
        <v>1</v>
      </c>
      <c r="X115">
        <v>1</v>
      </c>
      <c r="Y115">
        <v>1</v>
      </c>
      <c r="Z115">
        <v>1</v>
      </c>
      <c r="AA115">
        <v>1</v>
      </c>
      <c r="AB115">
        <v>1</v>
      </c>
      <c r="AC115">
        <v>1</v>
      </c>
      <c r="AD115">
        <v>1</v>
      </c>
      <c r="AE115">
        <v>1</v>
      </c>
      <c r="AF115" s="60" t="s">
        <v>825</v>
      </c>
      <c r="AG115">
        <v>1</v>
      </c>
      <c r="AH115">
        <v>1</v>
      </c>
      <c r="AI115">
        <v>1</v>
      </c>
      <c r="AJ115">
        <v>1</v>
      </c>
      <c r="AK115">
        <v>1</v>
      </c>
      <c r="AL115">
        <v>1</v>
      </c>
      <c r="AM115">
        <v>1</v>
      </c>
      <c r="AN115">
        <v>1</v>
      </c>
      <c r="AO115">
        <v>1</v>
      </c>
      <c r="AP115">
        <v>1</v>
      </c>
      <c r="AQ115">
        <v>1</v>
      </c>
      <c r="AR115">
        <v>1</v>
      </c>
      <c r="AS115">
        <v>1</v>
      </c>
      <c r="AT115">
        <v>1</v>
      </c>
      <c r="AU115">
        <v>1</v>
      </c>
      <c r="AV115">
        <v>1</v>
      </c>
      <c r="AW115">
        <v>1</v>
      </c>
      <c r="AX115">
        <v>1</v>
      </c>
      <c r="AY115">
        <v>1</v>
      </c>
      <c r="AZ115">
        <v>1</v>
      </c>
      <c r="BA115">
        <v>1</v>
      </c>
      <c r="BB115">
        <v>1</v>
      </c>
      <c r="BC115">
        <v>1</v>
      </c>
      <c r="BD115">
        <v>1</v>
      </c>
      <c r="BE115">
        <v>1</v>
      </c>
      <c r="BF115">
        <v>1</v>
      </c>
      <c r="BG115">
        <v>1</v>
      </c>
      <c r="BH115">
        <v>1</v>
      </c>
      <c r="BI115">
        <v>1</v>
      </c>
      <c r="BJ115">
        <v>1</v>
      </c>
      <c r="BK115">
        <v>1</v>
      </c>
      <c r="BL115">
        <v>1</v>
      </c>
      <c r="BM115">
        <v>1</v>
      </c>
      <c r="BN115">
        <v>1</v>
      </c>
      <c r="BO115">
        <v>1</v>
      </c>
      <c r="BP115">
        <v>1</v>
      </c>
      <c r="BQ115">
        <v>1</v>
      </c>
      <c r="BR115">
        <v>1</v>
      </c>
      <c r="BS115">
        <v>1</v>
      </c>
      <c r="BT115">
        <v>1</v>
      </c>
      <c r="BU115">
        <v>1</v>
      </c>
      <c r="BV115">
        <v>1</v>
      </c>
      <c r="BW115" s="60" t="s">
        <v>825</v>
      </c>
      <c r="BX115">
        <v>1</v>
      </c>
      <c r="BY115">
        <v>1</v>
      </c>
      <c r="BZ115">
        <v>1</v>
      </c>
      <c r="CA115">
        <v>1</v>
      </c>
      <c r="CB115">
        <v>1</v>
      </c>
      <c r="CC115">
        <v>1</v>
      </c>
      <c r="CD115">
        <v>1</v>
      </c>
      <c r="CE115">
        <v>1</v>
      </c>
      <c r="CF115">
        <v>1</v>
      </c>
      <c r="CG115">
        <v>1</v>
      </c>
      <c r="CH115">
        <v>1</v>
      </c>
      <c r="CI115">
        <v>1</v>
      </c>
      <c r="CJ115">
        <v>1</v>
      </c>
      <c r="CK115">
        <v>1</v>
      </c>
      <c r="CL115">
        <v>1</v>
      </c>
      <c r="CM115">
        <v>1</v>
      </c>
      <c r="CN115">
        <v>1</v>
      </c>
      <c r="CO115">
        <v>1</v>
      </c>
      <c r="CP115">
        <v>1</v>
      </c>
      <c r="CQ115">
        <v>1</v>
      </c>
      <c r="CR115">
        <v>1</v>
      </c>
      <c r="CS115">
        <v>1</v>
      </c>
      <c r="CT115">
        <v>1</v>
      </c>
      <c r="CU115">
        <v>1</v>
      </c>
      <c r="CV115">
        <v>1</v>
      </c>
      <c r="CW115">
        <v>1</v>
      </c>
      <c r="CX115">
        <v>1</v>
      </c>
      <c r="CY115">
        <v>1</v>
      </c>
      <c r="CZ115">
        <v>1</v>
      </c>
      <c r="DA115">
        <v>1</v>
      </c>
      <c r="DB115">
        <v>1</v>
      </c>
      <c r="DC115">
        <v>1</v>
      </c>
      <c r="DD115">
        <v>1</v>
      </c>
      <c r="DE115">
        <v>1</v>
      </c>
      <c r="DF115">
        <v>1</v>
      </c>
      <c r="DG115">
        <v>1</v>
      </c>
      <c r="DH115">
        <v>1</v>
      </c>
      <c r="DI115">
        <v>1</v>
      </c>
      <c r="DJ115">
        <v>1</v>
      </c>
      <c r="DK115">
        <v>1</v>
      </c>
      <c r="DL115">
        <v>1</v>
      </c>
      <c r="DM115">
        <v>1</v>
      </c>
      <c r="DN115">
        <v>1</v>
      </c>
      <c r="DO115">
        <v>1</v>
      </c>
      <c r="DP115">
        <v>1</v>
      </c>
      <c r="DQ115">
        <v>1</v>
      </c>
      <c r="DR115">
        <v>1</v>
      </c>
      <c r="DS115">
        <v>1</v>
      </c>
      <c r="DT115">
        <v>1</v>
      </c>
      <c r="DU115">
        <v>1</v>
      </c>
      <c r="DV115">
        <v>1</v>
      </c>
      <c r="DW115">
        <v>1</v>
      </c>
      <c r="DX115">
        <v>1</v>
      </c>
      <c r="DY115">
        <v>1</v>
      </c>
      <c r="DZ115">
        <v>1</v>
      </c>
      <c r="EA115">
        <v>1</v>
      </c>
      <c r="EB115">
        <v>1</v>
      </c>
      <c r="EC115">
        <v>1</v>
      </c>
      <c r="ED115">
        <v>1</v>
      </c>
      <c r="EE115">
        <v>1</v>
      </c>
      <c r="EF115">
        <v>1</v>
      </c>
      <c r="EG115">
        <v>1</v>
      </c>
      <c r="EH115">
        <v>1</v>
      </c>
      <c r="EI115">
        <v>1</v>
      </c>
      <c r="EJ115">
        <v>1</v>
      </c>
      <c r="EK115">
        <v>1</v>
      </c>
      <c r="EL115">
        <v>1</v>
      </c>
      <c r="EM115">
        <v>1</v>
      </c>
      <c r="EN115">
        <v>1</v>
      </c>
      <c r="EO115">
        <v>1</v>
      </c>
      <c r="EP115">
        <v>-1</v>
      </c>
      <c r="EQ115">
        <v>1</v>
      </c>
      <c r="ER115">
        <v>1</v>
      </c>
      <c r="ES115">
        <v>1</v>
      </c>
      <c r="ET115">
        <v>1</v>
      </c>
    </row>
    <row r="116" spans="2:150" x14ac:dyDescent="0.75">
      <c r="B116" t="s">
        <v>108</v>
      </c>
      <c r="C116" t="s">
        <v>109</v>
      </c>
      <c r="D116" t="s">
        <v>106</v>
      </c>
      <c r="E116" t="s">
        <v>110</v>
      </c>
      <c r="F116" t="s">
        <v>10</v>
      </c>
      <c r="G116" t="s">
        <v>790</v>
      </c>
    </row>
    <row r="117" spans="2:150" x14ac:dyDescent="0.75">
      <c r="B117" t="s">
        <v>94</v>
      </c>
      <c r="C117" t="s">
        <v>95</v>
      </c>
      <c r="D117" t="s">
        <v>96</v>
      </c>
      <c r="E117" t="s">
        <v>97</v>
      </c>
      <c r="F117" t="s">
        <v>10</v>
      </c>
      <c r="G117" t="s">
        <v>790</v>
      </c>
    </row>
    <row r="118" spans="2:150" x14ac:dyDescent="0.75">
      <c r="B118" t="s">
        <v>148</v>
      </c>
      <c r="C118" t="s">
        <v>149</v>
      </c>
      <c r="D118" t="s">
        <v>101</v>
      </c>
      <c r="E118" t="s">
        <v>150</v>
      </c>
      <c r="F118" t="s">
        <v>10</v>
      </c>
      <c r="G118" t="s">
        <v>790</v>
      </c>
    </row>
    <row r="119" spans="2:150" x14ac:dyDescent="0.75">
      <c r="B119" t="s">
        <v>467</v>
      </c>
      <c r="C119" t="s">
        <v>334</v>
      </c>
      <c r="D119" t="s">
        <v>136</v>
      </c>
      <c r="E119" s="1" t="s">
        <v>468</v>
      </c>
      <c r="F119" t="s">
        <v>10</v>
      </c>
      <c r="G119" s="11" t="s">
        <v>800</v>
      </c>
      <c r="I119">
        <v>-1</v>
      </c>
      <c r="J119">
        <v>1</v>
      </c>
      <c r="K119">
        <v>1</v>
      </c>
      <c r="L119">
        <v>1</v>
      </c>
      <c r="M119">
        <v>1</v>
      </c>
      <c r="N119">
        <v>1</v>
      </c>
      <c r="O119">
        <v>1</v>
      </c>
      <c r="P119">
        <v>1</v>
      </c>
      <c r="Q119">
        <v>1</v>
      </c>
      <c r="R119">
        <v>1</v>
      </c>
      <c r="S119">
        <v>1</v>
      </c>
      <c r="T119">
        <v>1</v>
      </c>
      <c r="U119">
        <v>1</v>
      </c>
      <c r="V119">
        <v>1</v>
      </c>
      <c r="W119">
        <v>1</v>
      </c>
      <c r="X119">
        <v>1</v>
      </c>
      <c r="Y119">
        <v>1</v>
      </c>
      <c r="Z119">
        <v>1</v>
      </c>
      <c r="AA119">
        <v>1</v>
      </c>
      <c r="AB119">
        <v>1</v>
      </c>
      <c r="AC119">
        <v>1</v>
      </c>
      <c r="AD119">
        <v>1</v>
      </c>
      <c r="AE119">
        <v>1</v>
      </c>
      <c r="AF119">
        <v>1</v>
      </c>
      <c r="AG119">
        <v>1</v>
      </c>
      <c r="AH119">
        <v>1</v>
      </c>
      <c r="AI119">
        <v>1</v>
      </c>
      <c r="AJ119">
        <v>1</v>
      </c>
      <c r="AK119">
        <v>1</v>
      </c>
      <c r="AL119">
        <v>1</v>
      </c>
      <c r="AM119">
        <v>1</v>
      </c>
      <c r="AN119">
        <v>1</v>
      </c>
      <c r="AO119">
        <v>1</v>
      </c>
      <c r="AP119">
        <v>1</v>
      </c>
      <c r="AQ119">
        <v>1</v>
      </c>
      <c r="AR119">
        <v>1</v>
      </c>
      <c r="AS119">
        <v>1</v>
      </c>
      <c r="AT119">
        <v>1</v>
      </c>
      <c r="AU119">
        <v>1</v>
      </c>
      <c r="AV119">
        <v>1</v>
      </c>
      <c r="AW119">
        <v>1</v>
      </c>
      <c r="AX119">
        <v>1</v>
      </c>
      <c r="AY119">
        <v>1</v>
      </c>
      <c r="AZ119">
        <v>1</v>
      </c>
      <c r="BA119">
        <v>1</v>
      </c>
      <c r="BB119">
        <v>1</v>
      </c>
      <c r="BC119">
        <v>1</v>
      </c>
      <c r="BD119">
        <v>1</v>
      </c>
      <c r="BE119">
        <v>1</v>
      </c>
      <c r="BF119">
        <v>1</v>
      </c>
      <c r="BG119">
        <v>1</v>
      </c>
      <c r="BH119">
        <v>1</v>
      </c>
      <c r="BI119">
        <v>1</v>
      </c>
      <c r="BJ119">
        <v>1</v>
      </c>
      <c r="BK119">
        <v>1</v>
      </c>
      <c r="BL119">
        <v>1</v>
      </c>
      <c r="BM119">
        <v>1</v>
      </c>
      <c r="BN119">
        <v>1</v>
      </c>
      <c r="BO119">
        <v>1</v>
      </c>
      <c r="BP119">
        <v>1</v>
      </c>
      <c r="BQ119">
        <v>1</v>
      </c>
      <c r="BR119">
        <v>1</v>
      </c>
      <c r="BS119">
        <v>1</v>
      </c>
      <c r="BT119">
        <v>1</v>
      </c>
      <c r="BU119">
        <v>1</v>
      </c>
      <c r="BV119">
        <v>1</v>
      </c>
      <c r="BW119" s="60" t="s">
        <v>825</v>
      </c>
      <c r="BX119">
        <v>1</v>
      </c>
      <c r="BY119">
        <v>1</v>
      </c>
      <c r="BZ119">
        <v>1</v>
      </c>
      <c r="CA119">
        <v>1</v>
      </c>
      <c r="CB119">
        <v>1</v>
      </c>
      <c r="CC119">
        <v>1</v>
      </c>
      <c r="CD119">
        <v>1</v>
      </c>
      <c r="CE119">
        <v>1</v>
      </c>
      <c r="CF119">
        <v>1</v>
      </c>
      <c r="CG119">
        <v>1</v>
      </c>
      <c r="CH119">
        <v>1</v>
      </c>
      <c r="CI119">
        <v>1</v>
      </c>
      <c r="CJ119">
        <v>1</v>
      </c>
      <c r="CK119">
        <v>1</v>
      </c>
      <c r="CL119">
        <v>1</v>
      </c>
      <c r="CM119">
        <v>1</v>
      </c>
      <c r="CN119">
        <v>1</v>
      </c>
      <c r="CO119">
        <v>1</v>
      </c>
      <c r="CP119">
        <v>1</v>
      </c>
      <c r="CQ119">
        <v>1</v>
      </c>
      <c r="CR119">
        <v>1</v>
      </c>
      <c r="CS119">
        <v>1</v>
      </c>
      <c r="CT119">
        <v>1</v>
      </c>
      <c r="CU119">
        <v>1</v>
      </c>
      <c r="CV119">
        <v>1</v>
      </c>
      <c r="CW119">
        <v>1</v>
      </c>
      <c r="CX119">
        <v>1</v>
      </c>
      <c r="CY119">
        <v>1</v>
      </c>
      <c r="CZ119">
        <v>1</v>
      </c>
      <c r="DA119">
        <v>1</v>
      </c>
      <c r="DB119">
        <v>1</v>
      </c>
      <c r="DC119">
        <v>1</v>
      </c>
      <c r="DD119">
        <v>1</v>
      </c>
      <c r="DE119">
        <v>1</v>
      </c>
      <c r="DF119">
        <v>1</v>
      </c>
      <c r="DG119">
        <v>1</v>
      </c>
      <c r="DH119">
        <v>1</v>
      </c>
      <c r="DI119">
        <v>1</v>
      </c>
      <c r="DJ119">
        <v>1</v>
      </c>
      <c r="DK119">
        <v>1</v>
      </c>
      <c r="DL119">
        <v>1</v>
      </c>
      <c r="DM119">
        <v>1</v>
      </c>
      <c r="DN119">
        <v>1</v>
      </c>
      <c r="DO119">
        <v>1</v>
      </c>
      <c r="DP119">
        <v>1</v>
      </c>
      <c r="DQ119">
        <v>1</v>
      </c>
      <c r="DR119">
        <v>1</v>
      </c>
      <c r="DS119">
        <v>1</v>
      </c>
      <c r="DT119">
        <v>1</v>
      </c>
      <c r="DU119">
        <v>1</v>
      </c>
      <c r="DV119">
        <v>1</v>
      </c>
      <c r="DW119">
        <v>1</v>
      </c>
      <c r="DX119">
        <v>1</v>
      </c>
      <c r="DY119">
        <v>1</v>
      </c>
      <c r="DZ119">
        <v>1</v>
      </c>
      <c r="EA119">
        <v>1</v>
      </c>
      <c r="EB119">
        <v>1</v>
      </c>
      <c r="EC119">
        <v>1</v>
      </c>
      <c r="ED119">
        <v>1</v>
      </c>
      <c r="EE119">
        <v>1</v>
      </c>
      <c r="EF119" s="60" t="s">
        <v>825</v>
      </c>
      <c r="EG119">
        <v>1</v>
      </c>
      <c r="EH119">
        <v>1</v>
      </c>
      <c r="EI119">
        <v>1</v>
      </c>
      <c r="EJ119">
        <v>1</v>
      </c>
      <c r="EK119">
        <v>1</v>
      </c>
      <c r="EL119">
        <v>1</v>
      </c>
      <c r="EM119">
        <v>1</v>
      </c>
      <c r="EN119">
        <v>1</v>
      </c>
      <c r="EO119">
        <v>1</v>
      </c>
      <c r="EP119">
        <v>1</v>
      </c>
      <c r="EQ119">
        <v>1</v>
      </c>
      <c r="ER119">
        <v>1</v>
      </c>
      <c r="ES119">
        <v>1</v>
      </c>
      <c r="ET119">
        <v>1</v>
      </c>
    </row>
    <row r="120" spans="2:150" x14ac:dyDescent="0.75">
      <c r="B120" t="s">
        <v>161</v>
      </c>
      <c r="D120" t="s">
        <v>162</v>
      </c>
      <c r="E120" s="1" t="s">
        <v>163</v>
      </c>
      <c r="F120" t="s">
        <v>10</v>
      </c>
      <c r="G120" s="11" t="s">
        <v>800</v>
      </c>
      <c r="I120">
        <v>1</v>
      </c>
      <c r="J120">
        <v>1</v>
      </c>
      <c r="K120">
        <v>1</v>
      </c>
      <c r="L120">
        <v>1</v>
      </c>
      <c r="M120">
        <v>1</v>
      </c>
      <c r="N120">
        <v>1</v>
      </c>
      <c r="O120">
        <v>1</v>
      </c>
      <c r="P120">
        <v>1</v>
      </c>
      <c r="Q120">
        <v>1</v>
      </c>
      <c r="R120">
        <v>1</v>
      </c>
      <c r="S120">
        <v>1</v>
      </c>
      <c r="T120">
        <v>1</v>
      </c>
      <c r="U120">
        <v>1</v>
      </c>
      <c r="V120">
        <v>1</v>
      </c>
      <c r="W120">
        <v>1</v>
      </c>
      <c r="X120">
        <v>1</v>
      </c>
      <c r="Y120">
        <v>1</v>
      </c>
      <c r="Z120">
        <v>1</v>
      </c>
      <c r="AA120">
        <v>1</v>
      </c>
      <c r="AB120">
        <v>1</v>
      </c>
      <c r="AC120">
        <v>1</v>
      </c>
      <c r="AD120">
        <v>1</v>
      </c>
      <c r="AE120">
        <v>1</v>
      </c>
      <c r="AF120">
        <v>1</v>
      </c>
      <c r="AG120">
        <v>1</v>
      </c>
      <c r="AH120">
        <v>1</v>
      </c>
      <c r="AI120">
        <v>1</v>
      </c>
      <c r="AJ120">
        <v>-1</v>
      </c>
      <c r="AK120">
        <v>1</v>
      </c>
      <c r="AL120">
        <v>1</v>
      </c>
      <c r="AM120">
        <v>1</v>
      </c>
      <c r="AN120">
        <v>1</v>
      </c>
      <c r="AO120">
        <v>1</v>
      </c>
      <c r="AP120">
        <v>1</v>
      </c>
      <c r="AQ120">
        <v>1</v>
      </c>
      <c r="AR120">
        <v>1</v>
      </c>
      <c r="AS120">
        <v>1</v>
      </c>
      <c r="AT120">
        <v>1</v>
      </c>
      <c r="AU120">
        <v>1</v>
      </c>
      <c r="AV120">
        <v>1</v>
      </c>
      <c r="AW120">
        <v>1</v>
      </c>
      <c r="AX120">
        <v>1</v>
      </c>
      <c r="AY120">
        <v>1</v>
      </c>
      <c r="AZ120">
        <v>1</v>
      </c>
      <c r="BA120">
        <v>1</v>
      </c>
      <c r="BB120">
        <v>1</v>
      </c>
      <c r="BC120">
        <v>1</v>
      </c>
      <c r="BD120">
        <v>1</v>
      </c>
      <c r="BE120">
        <v>1</v>
      </c>
      <c r="BF120">
        <v>1</v>
      </c>
      <c r="BG120">
        <v>1</v>
      </c>
      <c r="BH120">
        <v>1</v>
      </c>
      <c r="BI120">
        <v>1</v>
      </c>
      <c r="BJ120">
        <v>1</v>
      </c>
      <c r="BK120">
        <v>1</v>
      </c>
      <c r="BL120">
        <v>1</v>
      </c>
      <c r="BM120">
        <v>1</v>
      </c>
      <c r="BN120">
        <v>1</v>
      </c>
      <c r="BO120">
        <v>1</v>
      </c>
      <c r="BP120">
        <v>1</v>
      </c>
      <c r="BQ120">
        <v>1</v>
      </c>
      <c r="BR120">
        <v>1</v>
      </c>
      <c r="BS120">
        <v>1</v>
      </c>
      <c r="BT120">
        <v>1</v>
      </c>
      <c r="BU120">
        <v>1</v>
      </c>
      <c r="BV120">
        <v>1</v>
      </c>
      <c r="BW120" s="60" t="s">
        <v>825</v>
      </c>
      <c r="BX120">
        <v>1</v>
      </c>
      <c r="BY120">
        <v>1</v>
      </c>
      <c r="BZ120">
        <v>1</v>
      </c>
      <c r="CA120">
        <v>1</v>
      </c>
      <c r="CB120">
        <v>1</v>
      </c>
      <c r="CC120">
        <v>1</v>
      </c>
      <c r="CD120">
        <v>1</v>
      </c>
      <c r="CE120">
        <v>1</v>
      </c>
      <c r="CF120">
        <v>1</v>
      </c>
      <c r="CG120">
        <v>1</v>
      </c>
      <c r="CH120">
        <v>1</v>
      </c>
      <c r="CI120">
        <v>1</v>
      </c>
      <c r="CJ120">
        <v>1</v>
      </c>
      <c r="CK120">
        <v>1</v>
      </c>
      <c r="CL120">
        <v>1</v>
      </c>
      <c r="CM120">
        <v>1</v>
      </c>
      <c r="CN120">
        <v>1</v>
      </c>
      <c r="CO120">
        <v>1</v>
      </c>
      <c r="CP120">
        <v>1</v>
      </c>
      <c r="CQ120">
        <v>1</v>
      </c>
      <c r="CR120">
        <v>1</v>
      </c>
      <c r="CS120">
        <v>1</v>
      </c>
      <c r="CT120">
        <v>1</v>
      </c>
      <c r="CU120">
        <v>-1</v>
      </c>
      <c r="CV120">
        <v>1</v>
      </c>
      <c r="CW120">
        <v>1</v>
      </c>
      <c r="CX120">
        <v>1</v>
      </c>
      <c r="CY120">
        <v>1</v>
      </c>
      <c r="CZ120">
        <v>1</v>
      </c>
      <c r="DA120">
        <v>1</v>
      </c>
      <c r="DB120">
        <v>1</v>
      </c>
      <c r="DC120">
        <v>1</v>
      </c>
      <c r="DD120">
        <v>1</v>
      </c>
      <c r="DE120">
        <v>1</v>
      </c>
      <c r="DF120">
        <v>1</v>
      </c>
      <c r="DG120">
        <v>1</v>
      </c>
      <c r="DH120">
        <v>1</v>
      </c>
      <c r="DI120">
        <v>1</v>
      </c>
      <c r="DJ120">
        <v>1</v>
      </c>
      <c r="DK120">
        <v>1</v>
      </c>
      <c r="DL120">
        <v>1</v>
      </c>
      <c r="DM120">
        <v>1</v>
      </c>
      <c r="DN120">
        <v>1</v>
      </c>
      <c r="DO120">
        <v>1</v>
      </c>
      <c r="DP120">
        <v>1</v>
      </c>
      <c r="DQ120">
        <v>1</v>
      </c>
      <c r="DR120">
        <v>1</v>
      </c>
      <c r="DS120">
        <v>1</v>
      </c>
      <c r="DT120">
        <v>1</v>
      </c>
      <c r="DU120">
        <v>1</v>
      </c>
      <c r="DV120">
        <v>1</v>
      </c>
      <c r="DW120">
        <v>1</v>
      </c>
      <c r="DX120">
        <v>1</v>
      </c>
      <c r="DY120">
        <v>1</v>
      </c>
      <c r="DZ120">
        <v>1</v>
      </c>
      <c r="EA120">
        <v>1</v>
      </c>
      <c r="EB120">
        <v>1</v>
      </c>
      <c r="EC120">
        <v>1</v>
      </c>
      <c r="ED120">
        <v>1</v>
      </c>
      <c r="EE120">
        <v>1</v>
      </c>
      <c r="EF120">
        <v>1</v>
      </c>
      <c r="EG120">
        <v>1</v>
      </c>
      <c r="EH120">
        <v>1</v>
      </c>
      <c r="EI120">
        <v>1</v>
      </c>
      <c r="EJ120">
        <v>1</v>
      </c>
      <c r="EK120">
        <v>1</v>
      </c>
      <c r="EL120">
        <v>1</v>
      </c>
      <c r="EM120">
        <v>1</v>
      </c>
      <c r="EN120">
        <v>1</v>
      </c>
      <c r="EO120">
        <v>1</v>
      </c>
      <c r="EP120">
        <v>1</v>
      </c>
      <c r="EQ120">
        <v>1</v>
      </c>
      <c r="ER120">
        <v>1</v>
      </c>
      <c r="ES120">
        <v>1</v>
      </c>
      <c r="ET120">
        <v>1</v>
      </c>
    </row>
    <row r="121" spans="2:150" x14ac:dyDescent="0.75">
      <c r="B121" t="s">
        <v>426</v>
      </c>
      <c r="D121" t="s">
        <v>427</v>
      </c>
      <c r="E121" t="s">
        <v>428</v>
      </c>
      <c r="F121" t="s">
        <v>224</v>
      </c>
      <c r="G121" t="s">
        <v>790</v>
      </c>
    </row>
    <row r="122" spans="2:150" x14ac:dyDescent="0.75">
      <c r="B122" t="s">
        <v>321</v>
      </c>
      <c r="C122" t="s">
        <v>322</v>
      </c>
      <c r="D122" t="s">
        <v>323</v>
      </c>
      <c r="E122" t="s">
        <v>324</v>
      </c>
      <c r="F122" t="s">
        <v>71</v>
      </c>
      <c r="G122" t="s">
        <v>790</v>
      </c>
    </row>
    <row r="123" spans="2:150" x14ac:dyDescent="0.75">
      <c r="B123" t="s">
        <v>270</v>
      </c>
      <c r="C123" t="s">
        <v>271</v>
      </c>
      <c r="D123" t="s">
        <v>272</v>
      </c>
      <c r="E123" s="1" t="s">
        <v>273</v>
      </c>
      <c r="F123" t="s">
        <v>10</v>
      </c>
      <c r="G123" t="s">
        <v>799</v>
      </c>
      <c r="I123">
        <v>1</v>
      </c>
      <c r="J123">
        <v>1</v>
      </c>
      <c r="K123">
        <v>1</v>
      </c>
      <c r="L123">
        <v>1</v>
      </c>
      <c r="M123">
        <v>1</v>
      </c>
      <c r="N123">
        <v>1</v>
      </c>
      <c r="O123">
        <v>1</v>
      </c>
      <c r="P123">
        <v>1</v>
      </c>
      <c r="Q123">
        <v>1</v>
      </c>
      <c r="R123">
        <v>1</v>
      </c>
      <c r="S123">
        <v>1</v>
      </c>
      <c r="T123">
        <v>1</v>
      </c>
      <c r="U123">
        <v>1</v>
      </c>
      <c r="V123">
        <v>1</v>
      </c>
      <c r="W123">
        <v>1</v>
      </c>
      <c r="X123">
        <v>1</v>
      </c>
      <c r="Y123">
        <v>1</v>
      </c>
      <c r="Z123">
        <v>1</v>
      </c>
      <c r="AA123">
        <v>1</v>
      </c>
      <c r="AB123">
        <v>1</v>
      </c>
      <c r="AC123">
        <v>1</v>
      </c>
      <c r="AD123">
        <v>1</v>
      </c>
      <c r="AE123">
        <v>1</v>
      </c>
      <c r="AF123" s="60" t="s">
        <v>825</v>
      </c>
      <c r="AG123">
        <v>1</v>
      </c>
      <c r="AH123">
        <v>1</v>
      </c>
      <c r="AI123">
        <v>1</v>
      </c>
      <c r="AJ123">
        <v>1</v>
      </c>
      <c r="AK123">
        <v>1</v>
      </c>
      <c r="AL123">
        <v>1</v>
      </c>
      <c r="AM123">
        <v>1</v>
      </c>
      <c r="AN123">
        <v>1</v>
      </c>
      <c r="AO123">
        <v>1</v>
      </c>
      <c r="AP123">
        <v>1</v>
      </c>
      <c r="AQ123">
        <v>1</v>
      </c>
      <c r="AR123">
        <v>1</v>
      </c>
      <c r="AS123">
        <v>1</v>
      </c>
      <c r="AT123">
        <v>1</v>
      </c>
      <c r="AU123">
        <v>1</v>
      </c>
      <c r="AV123">
        <v>1</v>
      </c>
      <c r="AW123">
        <v>1</v>
      </c>
      <c r="AX123">
        <v>1</v>
      </c>
      <c r="AY123">
        <v>1</v>
      </c>
      <c r="AZ123">
        <v>1</v>
      </c>
      <c r="BA123">
        <v>1</v>
      </c>
      <c r="BB123">
        <v>1</v>
      </c>
      <c r="BC123">
        <v>1</v>
      </c>
      <c r="BD123">
        <v>1</v>
      </c>
      <c r="BE123">
        <v>1</v>
      </c>
      <c r="BF123">
        <v>1</v>
      </c>
      <c r="BG123">
        <v>1</v>
      </c>
      <c r="BH123">
        <v>1</v>
      </c>
      <c r="BI123">
        <v>1</v>
      </c>
      <c r="BJ123">
        <v>1</v>
      </c>
      <c r="BK123">
        <v>1</v>
      </c>
      <c r="BL123">
        <v>1</v>
      </c>
      <c r="BM123">
        <v>1</v>
      </c>
      <c r="BN123">
        <v>1</v>
      </c>
      <c r="BO123">
        <v>1</v>
      </c>
      <c r="BP123">
        <v>1</v>
      </c>
      <c r="BQ123">
        <v>1</v>
      </c>
      <c r="BR123">
        <v>1</v>
      </c>
      <c r="BS123">
        <v>1</v>
      </c>
      <c r="BT123">
        <v>1</v>
      </c>
      <c r="BU123">
        <v>1</v>
      </c>
      <c r="BV123">
        <v>1</v>
      </c>
      <c r="BW123" s="60" t="s">
        <v>825</v>
      </c>
      <c r="BX123">
        <v>1</v>
      </c>
      <c r="BY123">
        <v>1</v>
      </c>
      <c r="BZ123">
        <v>1</v>
      </c>
      <c r="CA123">
        <v>1</v>
      </c>
      <c r="CB123">
        <v>1</v>
      </c>
      <c r="CC123">
        <v>1</v>
      </c>
      <c r="CD123">
        <v>1</v>
      </c>
      <c r="CE123">
        <v>1</v>
      </c>
      <c r="CF123">
        <v>1</v>
      </c>
      <c r="CG123">
        <v>1</v>
      </c>
      <c r="CH123">
        <v>1</v>
      </c>
      <c r="CI123">
        <v>1</v>
      </c>
      <c r="CJ123">
        <v>1</v>
      </c>
      <c r="CK123">
        <v>1</v>
      </c>
      <c r="CL123">
        <v>1</v>
      </c>
      <c r="CM123">
        <v>1</v>
      </c>
      <c r="CN123">
        <v>1</v>
      </c>
      <c r="CO123">
        <v>1</v>
      </c>
      <c r="CP123">
        <v>1</v>
      </c>
      <c r="CQ123">
        <v>1</v>
      </c>
      <c r="CR123">
        <v>1</v>
      </c>
      <c r="CS123">
        <v>1</v>
      </c>
      <c r="CT123">
        <v>1</v>
      </c>
      <c r="CU123">
        <v>1</v>
      </c>
      <c r="CV123">
        <v>1</v>
      </c>
      <c r="CW123">
        <v>1</v>
      </c>
      <c r="CX123">
        <v>1</v>
      </c>
      <c r="CY123">
        <v>1</v>
      </c>
      <c r="CZ123">
        <v>1</v>
      </c>
      <c r="DA123">
        <v>1</v>
      </c>
      <c r="DB123">
        <v>1</v>
      </c>
      <c r="DC123">
        <v>1</v>
      </c>
      <c r="DD123">
        <v>1</v>
      </c>
      <c r="DE123">
        <v>1</v>
      </c>
      <c r="DF123">
        <v>1</v>
      </c>
      <c r="DG123">
        <v>1</v>
      </c>
      <c r="DH123">
        <v>1</v>
      </c>
      <c r="DI123">
        <v>1</v>
      </c>
      <c r="DJ123">
        <v>1</v>
      </c>
      <c r="DK123">
        <v>1</v>
      </c>
      <c r="DL123">
        <v>1</v>
      </c>
      <c r="DM123">
        <v>1</v>
      </c>
      <c r="DN123">
        <v>1</v>
      </c>
      <c r="DO123">
        <v>1</v>
      </c>
      <c r="DP123">
        <v>1</v>
      </c>
      <c r="DQ123">
        <v>1</v>
      </c>
      <c r="DR123">
        <v>1</v>
      </c>
      <c r="DS123">
        <v>1</v>
      </c>
      <c r="DT123">
        <v>1</v>
      </c>
      <c r="DU123">
        <v>1</v>
      </c>
      <c r="DV123">
        <v>1</v>
      </c>
      <c r="DW123">
        <v>1</v>
      </c>
      <c r="DX123">
        <v>1</v>
      </c>
      <c r="DY123">
        <v>1</v>
      </c>
      <c r="DZ123">
        <v>1</v>
      </c>
      <c r="EA123">
        <v>1</v>
      </c>
      <c r="EB123">
        <v>1</v>
      </c>
      <c r="EC123">
        <v>1</v>
      </c>
      <c r="ED123">
        <v>1</v>
      </c>
      <c r="EE123">
        <v>1</v>
      </c>
      <c r="EF123">
        <v>1</v>
      </c>
      <c r="EG123">
        <v>1</v>
      </c>
      <c r="EH123">
        <v>1</v>
      </c>
      <c r="EI123">
        <v>1</v>
      </c>
      <c r="EJ123">
        <v>1</v>
      </c>
      <c r="EK123">
        <v>1</v>
      </c>
      <c r="EL123">
        <v>1</v>
      </c>
      <c r="EM123">
        <v>1</v>
      </c>
      <c r="EN123">
        <v>1</v>
      </c>
      <c r="EO123">
        <v>1</v>
      </c>
      <c r="EP123">
        <v>1</v>
      </c>
      <c r="EQ123">
        <v>1</v>
      </c>
      <c r="ER123">
        <v>1</v>
      </c>
      <c r="ES123">
        <v>1</v>
      </c>
      <c r="ET123">
        <v>1</v>
      </c>
    </row>
    <row r="124" spans="2:150" x14ac:dyDescent="0.75">
      <c r="B124" t="s">
        <v>99</v>
      </c>
      <c r="C124" t="s">
        <v>98</v>
      </c>
      <c r="D124" t="s">
        <v>101</v>
      </c>
      <c r="E124" t="s">
        <v>102</v>
      </c>
      <c r="F124" t="s">
        <v>10</v>
      </c>
      <c r="G124" t="s">
        <v>790</v>
      </c>
    </row>
    <row r="125" spans="2:150" x14ac:dyDescent="0.75">
      <c r="B125" t="s">
        <v>375</v>
      </c>
      <c r="C125" t="s">
        <v>376</v>
      </c>
      <c r="D125" t="s">
        <v>14</v>
      </c>
      <c r="E125" t="s">
        <v>377</v>
      </c>
      <c r="F125" t="s">
        <v>10</v>
      </c>
      <c r="G125" t="s">
        <v>790</v>
      </c>
    </row>
    <row r="126" spans="2:150" x14ac:dyDescent="0.75">
      <c r="B126" t="s">
        <v>12</v>
      </c>
      <c r="C126" t="s">
        <v>13</v>
      </c>
      <c r="D126" t="s">
        <v>14</v>
      </c>
      <c r="E126" t="s">
        <v>15</v>
      </c>
      <c r="F126" t="s">
        <v>10</v>
      </c>
      <c r="G126" t="s">
        <v>790</v>
      </c>
    </row>
    <row r="127" spans="2:150" x14ac:dyDescent="0.75">
      <c r="B127" t="s">
        <v>56</v>
      </c>
      <c r="C127" t="s">
        <v>57</v>
      </c>
      <c r="D127" t="s">
        <v>14</v>
      </c>
      <c r="E127" s="1" t="s">
        <v>58</v>
      </c>
      <c r="F127" t="s">
        <v>40</v>
      </c>
      <c r="G127" t="s">
        <v>799</v>
      </c>
      <c r="I127">
        <v>1</v>
      </c>
      <c r="J127">
        <v>1</v>
      </c>
      <c r="K127">
        <v>1</v>
      </c>
      <c r="L127">
        <v>1</v>
      </c>
      <c r="M127">
        <v>1</v>
      </c>
      <c r="N127">
        <v>1</v>
      </c>
      <c r="O127">
        <v>1</v>
      </c>
      <c r="P127">
        <v>1</v>
      </c>
      <c r="Q127">
        <v>1</v>
      </c>
      <c r="R127">
        <v>1</v>
      </c>
      <c r="S127">
        <v>1</v>
      </c>
      <c r="T127">
        <v>1</v>
      </c>
      <c r="U127">
        <v>1</v>
      </c>
      <c r="V127">
        <v>1</v>
      </c>
      <c r="W127">
        <v>1</v>
      </c>
      <c r="X127">
        <v>1</v>
      </c>
      <c r="Y127">
        <v>1</v>
      </c>
      <c r="Z127">
        <v>1</v>
      </c>
      <c r="AA127">
        <v>1</v>
      </c>
      <c r="AB127">
        <v>1</v>
      </c>
      <c r="AC127">
        <v>1</v>
      </c>
      <c r="AD127">
        <v>1</v>
      </c>
      <c r="AE127">
        <v>1</v>
      </c>
      <c r="AF127" s="60" t="s">
        <v>825</v>
      </c>
      <c r="AG127">
        <v>1</v>
      </c>
      <c r="AH127">
        <v>1</v>
      </c>
      <c r="AI127">
        <v>1</v>
      </c>
      <c r="AJ127">
        <v>1</v>
      </c>
      <c r="AK127">
        <v>1</v>
      </c>
      <c r="AL127">
        <v>1</v>
      </c>
      <c r="AM127">
        <v>1</v>
      </c>
      <c r="AN127">
        <v>1</v>
      </c>
      <c r="AO127">
        <v>1</v>
      </c>
      <c r="AP127">
        <v>1</v>
      </c>
      <c r="AQ127">
        <v>1</v>
      </c>
      <c r="AR127">
        <v>1</v>
      </c>
      <c r="AS127">
        <v>1</v>
      </c>
      <c r="AT127">
        <v>1</v>
      </c>
      <c r="AU127">
        <v>1</v>
      </c>
      <c r="AV127">
        <v>1</v>
      </c>
      <c r="AW127">
        <v>1</v>
      </c>
      <c r="AX127">
        <v>1</v>
      </c>
      <c r="AY127">
        <v>1</v>
      </c>
      <c r="AZ127">
        <v>1</v>
      </c>
      <c r="BA127">
        <v>1</v>
      </c>
      <c r="BB127">
        <v>1</v>
      </c>
      <c r="BC127">
        <v>1</v>
      </c>
      <c r="BD127">
        <v>1</v>
      </c>
      <c r="BE127">
        <v>1</v>
      </c>
      <c r="BF127">
        <v>1</v>
      </c>
      <c r="BG127">
        <v>1</v>
      </c>
      <c r="BH127">
        <v>1</v>
      </c>
      <c r="BI127">
        <v>1</v>
      </c>
      <c r="BJ127">
        <v>1</v>
      </c>
      <c r="BK127">
        <v>1</v>
      </c>
      <c r="BL127">
        <v>1</v>
      </c>
      <c r="BM127">
        <v>1</v>
      </c>
      <c r="BN127">
        <v>1</v>
      </c>
      <c r="BO127">
        <v>1</v>
      </c>
      <c r="BP127">
        <v>1</v>
      </c>
      <c r="BQ127">
        <v>1</v>
      </c>
      <c r="BR127">
        <v>1</v>
      </c>
      <c r="BS127">
        <v>1</v>
      </c>
      <c r="BT127">
        <v>1</v>
      </c>
      <c r="BU127">
        <v>1</v>
      </c>
      <c r="BV127">
        <v>1</v>
      </c>
      <c r="BW127">
        <v>1</v>
      </c>
      <c r="BX127">
        <v>1</v>
      </c>
      <c r="BY127">
        <v>1</v>
      </c>
      <c r="BZ127">
        <v>1</v>
      </c>
      <c r="CA127">
        <v>1</v>
      </c>
      <c r="CB127">
        <v>1</v>
      </c>
      <c r="CC127">
        <v>1</v>
      </c>
      <c r="CD127">
        <v>1</v>
      </c>
      <c r="CE127">
        <v>1</v>
      </c>
      <c r="CF127">
        <v>1</v>
      </c>
      <c r="CG127">
        <v>1</v>
      </c>
      <c r="CH127">
        <v>1</v>
      </c>
      <c r="CI127">
        <v>1</v>
      </c>
      <c r="CJ127">
        <v>1</v>
      </c>
      <c r="CK127">
        <v>1</v>
      </c>
      <c r="CL127">
        <v>1</v>
      </c>
      <c r="CM127">
        <v>1</v>
      </c>
      <c r="CN127">
        <v>1</v>
      </c>
      <c r="CO127">
        <v>1</v>
      </c>
      <c r="CP127">
        <v>1</v>
      </c>
      <c r="CQ127">
        <v>1</v>
      </c>
      <c r="CR127">
        <v>1</v>
      </c>
      <c r="CS127">
        <v>1</v>
      </c>
      <c r="CT127">
        <v>1</v>
      </c>
      <c r="CU127">
        <v>1</v>
      </c>
      <c r="CV127">
        <v>1</v>
      </c>
      <c r="CW127">
        <v>1</v>
      </c>
      <c r="CX127">
        <v>1</v>
      </c>
      <c r="CY127">
        <v>1</v>
      </c>
      <c r="CZ127">
        <v>1</v>
      </c>
      <c r="DA127">
        <v>1</v>
      </c>
      <c r="DB127">
        <v>1</v>
      </c>
      <c r="DC127">
        <v>1</v>
      </c>
      <c r="DD127">
        <v>1</v>
      </c>
      <c r="DE127">
        <v>1</v>
      </c>
      <c r="DF127">
        <v>1</v>
      </c>
      <c r="DG127">
        <v>-1</v>
      </c>
      <c r="DH127">
        <v>1</v>
      </c>
      <c r="DI127">
        <v>1</v>
      </c>
      <c r="DJ127">
        <v>1</v>
      </c>
      <c r="DK127">
        <v>1</v>
      </c>
      <c r="DL127">
        <v>1</v>
      </c>
      <c r="DM127">
        <v>1</v>
      </c>
      <c r="DN127">
        <v>1</v>
      </c>
      <c r="DO127">
        <v>1</v>
      </c>
      <c r="DP127">
        <v>1</v>
      </c>
      <c r="DQ127">
        <v>1</v>
      </c>
      <c r="DR127">
        <v>1</v>
      </c>
      <c r="DS127">
        <v>1</v>
      </c>
      <c r="DT127">
        <v>1</v>
      </c>
      <c r="DU127">
        <v>1</v>
      </c>
      <c r="DV127">
        <v>1</v>
      </c>
      <c r="DW127">
        <v>1</v>
      </c>
      <c r="DX127">
        <v>1</v>
      </c>
      <c r="DY127">
        <v>1</v>
      </c>
      <c r="DZ127">
        <v>1</v>
      </c>
      <c r="EA127">
        <v>1</v>
      </c>
      <c r="EB127">
        <v>1</v>
      </c>
      <c r="EC127">
        <v>1</v>
      </c>
      <c r="ED127">
        <v>1</v>
      </c>
      <c r="EE127">
        <v>1</v>
      </c>
      <c r="EF127">
        <v>1</v>
      </c>
      <c r="EG127">
        <v>1</v>
      </c>
      <c r="EH127">
        <v>1</v>
      </c>
      <c r="EI127">
        <v>1</v>
      </c>
      <c r="EJ127">
        <v>1</v>
      </c>
      <c r="EK127">
        <v>1</v>
      </c>
      <c r="EL127">
        <v>1</v>
      </c>
      <c r="EM127">
        <v>1</v>
      </c>
      <c r="EN127">
        <v>1</v>
      </c>
      <c r="EO127">
        <v>1</v>
      </c>
      <c r="EP127">
        <v>1</v>
      </c>
      <c r="EQ127">
        <v>1</v>
      </c>
      <c r="ER127">
        <v>1</v>
      </c>
      <c r="ES127">
        <v>1</v>
      </c>
      <c r="ET127">
        <v>1</v>
      </c>
    </row>
    <row r="128" spans="2:150" x14ac:dyDescent="0.75">
      <c r="B128" t="s">
        <v>141</v>
      </c>
      <c r="D128" t="s">
        <v>128</v>
      </c>
      <c r="E128" t="s">
        <v>142</v>
      </c>
      <c r="F128" t="s">
        <v>10</v>
      </c>
      <c r="G128" t="s">
        <v>790</v>
      </c>
    </row>
    <row r="129" spans="1:150" x14ac:dyDescent="0.75">
      <c r="B129" t="s">
        <v>86</v>
      </c>
      <c r="C129" t="s">
        <v>87</v>
      </c>
      <c r="D129" t="s">
        <v>88</v>
      </c>
      <c r="E129" t="s">
        <v>89</v>
      </c>
      <c r="F129" t="s">
        <v>10</v>
      </c>
      <c r="G129" t="s">
        <v>790</v>
      </c>
    </row>
    <row r="130" spans="1:150" x14ac:dyDescent="0.75">
      <c r="B130" t="s">
        <v>151</v>
      </c>
      <c r="C130" t="s">
        <v>152</v>
      </c>
      <c r="D130" t="s">
        <v>153</v>
      </c>
      <c r="E130" s="1" t="s">
        <v>154</v>
      </c>
      <c r="F130" t="s">
        <v>10</v>
      </c>
      <c r="G130" t="s">
        <v>799</v>
      </c>
      <c r="I130">
        <v>1</v>
      </c>
      <c r="J130">
        <v>1</v>
      </c>
      <c r="K130">
        <v>-1</v>
      </c>
      <c r="L130">
        <v>1</v>
      </c>
      <c r="M130">
        <v>1</v>
      </c>
      <c r="N130">
        <v>1</v>
      </c>
      <c r="O130">
        <v>1</v>
      </c>
      <c r="P130">
        <v>1</v>
      </c>
      <c r="Q130">
        <v>1</v>
      </c>
      <c r="R130">
        <v>1</v>
      </c>
      <c r="S130">
        <v>1</v>
      </c>
      <c r="T130">
        <v>1</v>
      </c>
      <c r="U130">
        <v>1</v>
      </c>
      <c r="V130">
        <v>1</v>
      </c>
      <c r="W130">
        <v>1</v>
      </c>
      <c r="X130">
        <v>1</v>
      </c>
      <c r="Y130">
        <v>1</v>
      </c>
      <c r="Z130">
        <v>1</v>
      </c>
      <c r="AA130">
        <v>1</v>
      </c>
      <c r="AB130">
        <v>1</v>
      </c>
      <c r="AC130">
        <v>1</v>
      </c>
      <c r="AD130">
        <v>1</v>
      </c>
      <c r="AE130">
        <v>1</v>
      </c>
      <c r="AF130" s="60" t="s">
        <v>825</v>
      </c>
      <c r="AG130">
        <v>1</v>
      </c>
      <c r="AH130">
        <v>1</v>
      </c>
      <c r="AI130">
        <v>1</v>
      </c>
      <c r="AJ130">
        <v>1</v>
      </c>
      <c r="AK130">
        <v>1</v>
      </c>
      <c r="AL130">
        <v>1</v>
      </c>
      <c r="AM130">
        <v>1</v>
      </c>
      <c r="AN130">
        <v>1</v>
      </c>
      <c r="AO130">
        <v>1</v>
      </c>
      <c r="AP130">
        <v>1</v>
      </c>
      <c r="AQ130">
        <v>1</v>
      </c>
      <c r="AR130">
        <v>1</v>
      </c>
      <c r="AS130">
        <v>1</v>
      </c>
      <c r="AT130">
        <v>1</v>
      </c>
      <c r="AU130">
        <v>1</v>
      </c>
      <c r="AV130">
        <v>1</v>
      </c>
      <c r="AW130">
        <v>1</v>
      </c>
      <c r="AX130">
        <v>1</v>
      </c>
      <c r="AY130">
        <v>1</v>
      </c>
      <c r="AZ130">
        <v>1</v>
      </c>
      <c r="BA130">
        <v>1</v>
      </c>
      <c r="BB130">
        <v>1</v>
      </c>
      <c r="BC130">
        <v>1</v>
      </c>
      <c r="BD130">
        <v>1</v>
      </c>
      <c r="BE130">
        <v>1</v>
      </c>
      <c r="BF130">
        <v>1</v>
      </c>
      <c r="BG130">
        <v>1</v>
      </c>
      <c r="BH130">
        <v>1</v>
      </c>
      <c r="BI130">
        <v>1</v>
      </c>
      <c r="BJ130">
        <v>1</v>
      </c>
      <c r="BK130">
        <v>1</v>
      </c>
      <c r="BL130">
        <v>1</v>
      </c>
      <c r="BM130">
        <v>1</v>
      </c>
      <c r="BN130">
        <v>1</v>
      </c>
      <c r="BO130">
        <v>1</v>
      </c>
      <c r="BP130">
        <v>1</v>
      </c>
      <c r="BQ130">
        <v>1</v>
      </c>
      <c r="BR130">
        <v>1</v>
      </c>
      <c r="BS130">
        <v>1</v>
      </c>
      <c r="BT130">
        <v>1</v>
      </c>
      <c r="BU130">
        <v>1</v>
      </c>
      <c r="BV130">
        <v>1</v>
      </c>
      <c r="BW130">
        <v>1</v>
      </c>
      <c r="BX130">
        <v>1</v>
      </c>
      <c r="BY130">
        <v>1</v>
      </c>
      <c r="BZ130">
        <v>1</v>
      </c>
      <c r="CA130">
        <v>1</v>
      </c>
      <c r="CB130">
        <v>1</v>
      </c>
      <c r="CC130">
        <v>1</v>
      </c>
      <c r="CD130">
        <v>1</v>
      </c>
      <c r="CE130">
        <v>1</v>
      </c>
      <c r="CF130">
        <v>1</v>
      </c>
      <c r="CG130">
        <v>1</v>
      </c>
      <c r="CH130">
        <v>1</v>
      </c>
      <c r="CI130">
        <v>1</v>
      </c>
      <c r="CJ130">
        <v>1</v>
      </c>
      <c r="CK130">
        <v>1</v>
      </c>
      <c r="CL130">
        <v>1</v>
      </c>
      <c r="CM130">
        <v>1</v>
      </c>
      <c r="CN130">
        <v>1</v>
      </c>
      <c r="CO130">
        <v>1</v>
      </c>
      <c r="CP130">
        <v>1</v>
      </c>
      <c r="CQ130">
        <v>1</v>
      </c>
      <c r="CR130">
        <v>1</v>
      </c>
      <c r="CS130">
        <v>1</v>
      </c>
      <c r="CT130">
        <v>1</v>
      </c>
      <c r="CU130">
        <v>1</v>
      </c>
      <c r="CV130">
        <v>1</v>
      </c>
      <c r="CW130">
        <v>1</v>
      </c>
      <c r="CX130">
        <v>1</v>
      </c>
      <c r="CY130">
        <v>1</v>
      </c>
      <c r="CZ130">
        <v>1</v>
      </c>
      <c r="DA130">
        <v>1</v>
      </c>
      <c r="DB130">
        <v>1</v>
      </c>
      <c r="DC130">
        <v>1</v>
      </c>
      <c r="DD130">
        <v>1</v>
      </c>
      <c r="DE130">
        <v>1</v>
      </c>
      <c r="DF130">
        <v>1</v>
      </c>
      <c r="DG130">
        <v>1</v>
      </c>
      <c r="DH130">
        <v>1</v>
      </c>
      <c r="DI130">
        <v>1</v>
      </c>
      <c r="DJ130">
        <v>1</v>
      </c>
      <c r="DK130">
        <v>1</v>
      </c>
      <c r="DL130">
        <v>1</v>
      </c>
      <c r="DM130">
        <v>1</v>
      </c>
      <c r="DN130">
        <v>1</v>
      </c>
      <c r="DO130">
        <v>1</v>
      </c>
      <c r="DP130">
        <v>1</v>
      </c>
      <c r="DQ130">
        <v>1</v>
      </c>
      <c r="DR130">
        <v>1</v>
      </c>
      <c r="DS130">
        <v>1</v>
      </c>
      <c r="DT130">
        <v>1</v>
      </c>
      <c r="DU130">
        <v>1</v>
      </c>
      <c r="DV130">
        <v>1</v>
      </c>
      <c r="DW130">
        <v>1</v>
      </c>
      <c r="DX130">
        <v>1</v>
      </c>
      <c r="DY130">
        <v>1</v>
      </c>
      <c r="DZ130">
        <v>1</v>
      </c>
      <c r="EA130">
        <v>1</v>
      </c>
      <c r="EB130">
        <v>1</v>
      </c>
      <c r="EC130">
        <v>1</v>
      </c>
      <c r="ED130">
        <v>1</v>
      </c>
      <c r="EE130">
        <v>1</v>
      </c>
      <c r="EF130">
        <v>1</v>
      </c>
      <c r="EG130">
        <v>1</v>
      </c>
      <c r="EH130">
        <v>1</v>
      </c>
      <c r="EI130">
        <v>1</v>
      </c>
      <c r="EJ130">
        <v>1</v>
      </c>
      <c r="EK130">
        <v>1</v>
      </c>
      <c r="EL130">
        <v>1</v>
      </c>
      <c r="EM130">
        <v>1</v>
      </c>
      <c r="EN130">
        <v>1</v>
      </c>
      <c r="EO130">
        <v>1</v>
      </c>
      <c r="EP130">
        <v>1</v>
      </c>
      <c r="EQ130">
        <v>1</v>
      </c>
      <c r="ER130">
        <v>1</v>
      </c>
      <c r="ES130">
        <v>1</v>
      </c>
      <c r="ET130">
        <v>1</v>
      </c>
    </row>
    <row r="131" spans="1:150" x14ac:dyDescent="0.75">
      <c r="B131" t="s">
        <v>134</v>
      </c>
      <c r="C131" t="s">
        <v>133</v>
      </c>
      <c r="D131" t="s">
        <v>136</v>
      </c>
      <c r="E131" s="1" t="s">
        <v>137</v>
      </c>
      <c r="F131" t="s">
        <v>10</v>
      </c>
      <c r="G131" t="s">
        <v>11</v>
      </c>
      <c r="I131">
        <v>1</v>
      </c>
      <c r="J131">
        <v>-1</v>
      </c>
      <c r="K131" s="60" t="s">
        <v>825</v>
      </c>
      <c r="L131">
        <v>-1</v>
      </c>
      <c r="M131">
        <v>-1</v>
      </c>
      <c r="N131">
        <v>-1</v>
      </c>
      <c r="O131">
        <v>1</v>
      </c>
      <c r="P131">
        <v>1</v>
      </c>
      <c r="Q131">
        <v>1</v>
      </c>
      <c r="R131">
        <v>1</v>
      </c>
      <c r="S131">
        <v>1</v>
      </c>
      <c r="T131">
        <v>1</v>
      </c>
      <c r="U131">
        <v>1</v>
      </c>
      <c r="V131">
        <v>1</v>
      </c>
      <c r="W131">
        <v>-1</v>
      </c>
      <c r="X131">
        <v>-1</v>
      </c>
      <c r="Y131">
        <v>-1</v>
      </c>
      <c r="Z131">
        <v>1</v>
      </c>
      <c r="AA131">
        <v>1</v>
      </c>
      <c r="AB131">
        <v>1</v>
      </c>
      <c r="AC131">
        <v>-1</v>
      </c>
      <c r="AD131">
        <v>1</v>
      </c>
      <c r="AE131">
        <v>-1</v>
      </c>
      <c r="AF131">
        <v>1</v>
      </c>
      <c r="AG131">
        <v>1</v>
      </c>
      <c r="AH131">
        <v>1</v>
      </c>
      <c r="AI131">
        <v>-1</v>
      </c>
      <c r="AJ131">
        <v>1</v>
      </c>
      <c r="AK131">
        <v>-1</v>
      </c>
      <c r="AL131">
        <v>1</v>
      </c>
      <c r="AM131">
        <v>1</v>
      </c>
      <c r="AN131">
        <v>1</v>
      </c>
      <c r="AO131">
        <v>-1</v>
      </c>
      <c r="AP131">
        <v>-1</v>
      </c>
      <c r="AQ131">
        <v>-1</v>
      </c>
      <c r="AR131">
        <v>1</v>
      </c>
      <c r="AS131">
        <v>1</v>
      </c>
      <c r="AT131">
        <v>-1</v>
      </c>
      <c r="AU131">
        <v>-1</v>
      </c>
      <c r="AV131">
        <v>-1</v>
      </c>
      <c r="AW131">
        <v>1</v>
      </c>
      <c r="AX131">
        <v>1</v>
      </c>
      <c r="AY131">
        <v>1</v>
      </c>
      <c r="AZ131">
        <v>1</v>
      </c>
      <c r="BA131">
        <v>1</v>
      </c>
      <c r="BB131">
        <v>1</v>
      </c>
      <c r="BC131">
        <v>1</v>
      </c>
      <c r="BD131">
        <v>1</v>
      </c>
      <c r="BE131">
        <v>-1</v>
      </c>
      <c r="BF131">
        <v>1</v>
      </c>
      <c r="BG131">
        <v>1</v>
      </c>
      <c r="BH131">
        <v>1</v>
      </c>
      <c r="BI131">
        <v>1</v>
      </c>
      <c r="BJ131">
        <v>-1</v>
      </c>
      <c r="BK131">
        <v>1</v>
      </c>
      <c r="BL131">
        <v>1</v>
      </c>
      <c r="BM131">
        <v>-1</v>
      </c>
      <c r="BN131">
        <v>1</v>
      </c>
      <c r="BO131">
        <v>1</v>
      </c>
      <c r="BP131">
        <v>-1</v>
      </c>
      <c r="BQ131">
        <v>1</v>
      </c>
      <c r="BR131">
        <v>1</v>
      </c>
      <c r="BS131">
        <v>1</v>
      </c>
      <c r="BT131">
        <v>1</v>
      </c>
      <c r="BU131">
        <v>1</v>
      </c>
      <c r="BV131">
        <v>-1</v>
      </c>
      <c r="BW131" s="60" t="s">
        <v>825</v>
      </c>
      <c r="BX131">
        <v>-1</v>
      </c>
      <c r="BY131">
        <v>1</v>
      </c>
      <c r="BZ131">
        <v>-1</v>
      </c>
      <c r="CA131">
        <v>-1</v>
      </c>
      <c r="CB131">
        <v>1</v>
      </c>
      <c r="CC131">
        <v>-1</v>
      </c>
      <c r="CD131">
        <v>1</v>
      </c>
      <c r="CE131">
        <v>1</v>
      </c>
      <c r="CF131">
        <v>1</v>
      </c>
      <c r="CG131">
        <v>1</v>
      </c>
      <c r="CH131">
        <v>-1</v>
      </c>
      <c r="CI131">
        <v>-1</v>
      </c>
      <c r="CJ131">
        <v>1</v>
      </c>
      <c r="CK131">
        <v>-1</v>
      </c>
      <c r="CL131">
        <v>1</v>
      </c>
      <c r="CM131">
        <v>1</v>
      </c>
      <c r="CN131">
        <v>1</v>
      </c>
      <c r="CO131">
        <v>1</v>
      </c>
      <c r="CP131">
        <v>1</v>
      </c>
      <c r="CQ131">
        <v>1</v>
      </c>
      <c r="CR131">
        <v>-1</v>
      </c>
      <c r="CS131">
        <v>-1</v>
      </c>
      <c r="CT131">
        <v>1</v>
      </c>
      <c r="CU131">
        <v>1</v>
      </c>
      <c r="CV131">
        <v>1</v>
      </c>
      <c r="CW131">
        <v>-1</v>
      </c>
      <c r="CX131">
        <v>-1</v>
      </c>
      <c r="CY131">
        <v>-1</v>
      </c>
      <c r="CZ131">
        <v>-1</v>
      </c>
      <c r="DA131">
        <v>1</v>
      </c>
      <c r="DB131">
        <v>-1</v>
      </c>
      <c r="DC131">
        <v>-1</v>
      </c>
      <c r="DD131">
        <v>-1</v>
      </c>
      <c r="DE131">
        <v>1</v>
      </c>
      <c r="DF131">
        <v>-1</v>
      </c>
      <c r="DG131">
        <v>1</v>
      </c>
      <c r="DH131">
        <v>-1</v>
      </c>
      <c r="DI131">
        <v>1</v>
      </c>
      <c r="DJ131">
        <v>-1</v>
      </c>
      <c r="DK131">
        <v>1</v>
      </c>
      <c r="DL131">
        <v>1</v>
      </c>
      <c r="DM131">
        <v>1</v>
      </c>
      <c r="DN131">
        <v>-1</v>
      </c>
      <c r="DO131">
        <v>1</v>
      </c>
      <c r="DP131">
        <v>1</v>
      </c>
      <c r="DQ131">
        <v>1</v>
      </c>
      <c r="DR131">
        <v>-1</v>
      </c>
      <c r="DS131">
        <v>1</v>
      </c>
      <c r="DT131">
        <v>1</v>
      </c>
      <c r="DU131">
        <v>-1</v>
      </c>
      <c r="DV131">
        <v>1</v>
      </c>
      <c r="DW131">
        <v>-1</v>
      </c>
      <c r="DX131">
        <v>1</v>
      </c>
      <c r="DY131">
        <v>1</v>
      </c>
      <c r="DZ131">
        <v>-1</v>
      </c>
      <c r="EA131">
        <v>1</v>
      </c>
      <c r="EB131">
        <v>1</v>
      </c>
      <c r="EC131">
        <v>1</v>
      </c>
      <c r="ED131">
        <v>1</v>
      </c>
      <c r="EE131">
        <v>1</v>
      </c>
      <c r="EF131">
        <v>-1</v>
      </c>
      <c r="EG131">
        <v>1</v>
      </c>
      <c r="EH131">
        <v>1</v>
      </c>
      <c r="EI131">
        <v>1</v>
      </c>
      <c r="EJ131">
        <v>1</v>
      </c>
      <c r="EK131">
        <v>1</v>
      </c>
      <c r="EL131">
        <v>1</v>
      </c>
      <c r="EM131">
        <v>1</v>
      </c>
      <c r="EN131">
        <v>1</v>
      </c>
      <c r="EO131">
        <v>1</v>
      </c>
      <c r="EP131">
        <v>1</v>
      </c>
      <c r="EQ131">
        <v>1</v>
      </c>
      <c r="ER131">
        <v>-1</v>
      </c>
      <c r="ES131">
        <v>1</v>
      </c>
      <c r="ET131">
        <v>1</v>
      </c>
    </row>
    <row r="132" spans="1:150" x14ac:dyDescent="0.75">
      <c r="B132" t="s">
        <v>393</v>
      </c>
      <c r="D132" t="s">
        <v>394</v>
      </c>
      <c r="E132" t="s">
        <v>395</v>
      </c>
      <c r="F132" t="s">
        <v>23</v>
      </c>
      <c r="G132" t="s">
        <v>790</v>
      </c>
    </row>
    <row r="133" spans="1:150" x14ac:dyDescent="0.75">
      <c r="B133" t="s">
        <v>158</v>
      </c>
      <c r="D133" t="s">
        <v>159</v>
      </c>
      <c r="E133" s="2" t="s">
        <v>160</v>
      </c>
      <c r="F133" t="s">
        <v>93</v>
      </c>
      <c r="G133" t="s">
        <v>786</v>
      </c>
    </row>
    <row r="134" spans="1:150" x14ac:dyDescent="0.75">
      <c r="B134" t="s">
        <v>422</v>
      </c>
      <c r="C134" t="s">
        <v>423</v>
      </c>
      <c r="D134" t="s">
        <v>406</v>
      </c>
      <c r="E134" t="s">
        <v>424</v>
      </c>
      <c r="F134" t="s">
        <v>23</v>
      </c>
      <c r="G134" t="s">
        <v>790</v>
      </c>
    </row>
    <row r="135" spans="1:150" x14ac:dyDescent="0.75">
      <c r="B135" t="s">
        <v>330</v>
      </c>
      <c r="C135" t="s">
        <v>329</v>
      </c>
      <c r="D135" t="s">
        <v>81</v>
      </c>
      <c r="E135" s="1" t="s">
        <v>332</v>
      </c>
      <c r="F135" t="s">
        <v>224</v>
      </c>
      <c r="G135" t="s">
        <v>11</v>
      </c>
      <c r="I135">
        <v>1</v>
      </c>
      <c r="J135">
        <v>1</v>
      </c>
      <c r="K135">
        <v>1</v>
      </c>
      <c r="L135">
        <v>1</v>
      </c>
      <c r="M135">
        <v>1</v>
      </c>
      <c r="N135">
        <v>1</v>
      </c>
      <c r="O135">
        <v>1</v>
      </c>
      <c r="P135">
        <v>1</v>
      </c>
      <c r="Q135">
        <v>1</v>
      </c>
      <c r="R135">
        <v>1</v>
      </c>
      <c r="S135">
        <v>1</v>
      </c>
      <c r="T135">
        <v>1</v>
      </c>
      <c r="U135">
        <v>1</v>
      </c>
      <c r="V135">
        <v>1</v>
      </c>
      <c r="W135">
        <v>1</v>
      </c>
      <c r="X135">
        <v>1</v>
      </c>
      <c r="Y135">
        <v>1</v>
      </c>
      <c r="Z135">
        <v>1</v>
      </c>
      <c r="AA135">
        <v>1</v>
      </c>
      <c r="AB135">
        <v>1</v>
      </c>
      <c r="AC135">
        <v>1</v>
      </c>
      <c r="AD135">
        <v>1</v>
      </c>
      <c r="AE135">
        <v>1</v>
      </c>
      <c r="AF135" s="60" t="s">
        <v>825</v>
      </c>
      <c r="AG135">
        <v>1</v>
      </c>
      <c r="AH135">
        <v>1</v>
      </c>
      <c r="AI135">
        <v>1</v>
      </c>
      <c r="AJ135">
        <v>1</v>
      </c>
      <c r="AK135">
        <v>1</v>
      </c>
      <c r="AL135">
        <v>1</v>
      </c>
      <c r="AM135">
        <v>1</v>
      </c>
      <c r="AN135">
        <v>1</v>
      </c>
      <c r="AO135">
        <v>1</v>
      </c>
      <c r="AP135">
        <v>1</v>
      </c>
      <c r="AQ135">
        <v>1</v>
      </c>
      <c r="AR135">
        <v>1</v>
      </c>
      <c r="AS135">
        <v>1</v>
      </c>
      <c r="AT135">
        <v>1</v>
      </c>
      <c r="AU135">
        <v>1</v>
      </c>
      <c r="AV135">
        <v>1</v>
      </c>
      <c r="AW135">
        <v>1</v>
      </c>
      <c r="AX135">
        <v>1</v>
      </c>
      <c r="AY135">
        <v>1</v>
      </c>
      <c r="AZ135">
        <v>1</v>
      </c>
      <c r="BA135">
        <v>1</v>
      </c>
      <c r="BB135">
        <v>1</v>
      </c>
      <c r="BC135">
        <v>1</v>
      </c>
      <c r="BD135">
        <v>1</v>
      </c>
      <c r="BE135">
        <v>1</v>
      </c>
      <c r="BF135">
        <v>-1</v>
      </c>
      <c r="BG135">
        <v>1</v>
      </c>
      <c r="BH135">
        <v>1</v>
      </c>
      <c r="BI135">
        <v>1</v>
      </c>
      <c r="BJ135">
        <v>1</v>
      </c>
      <c r="BK135">
        <v>1</v>
      </c>
      <c r="BL135">
        <v>1</v>
      </c>
      <c r="BM135">
        <v>1</v>
      </c>
      <c r="BN135">
        <v>1</v>
      </c>
      <c r="BO135">
        <v>1</v>
      </c>
      <c r="BP135">
        <v>1</v>
      </c>
      <c r="BQ135">
        <v>1</v>
      </c>
      <c r="BR135">
        <v>1</v>
      </c>
      <c r="BS135">
        <v>1</v>
      </c>
      <c r="BT135">
        <v>1</v>
      </c>
      <c r="BU135">
        <v>1</v>
      </c>
      <c r="BV135">
        <v>1</v>
      </c>
      <c r="BW135" s="60" t="s">
        <v>825</v>
      </c>
      <c r="BX135">
        <v>1</v>
      </c>
      <c r="BY135">
        <v>1</v>
      </c>
      <c r="BZ135">
        <v>1</v>
      </c>
      <c r="CA135">
        <v>1</v>
      </c>
      <c r="CB135">
        <v>-1</v>
      </c>
      <c r="CC135">
        <v>1</v>
      </c>
      <c r="CD135">
        <v>1</v>
      </c>
      <c r="CE135">
        <v>1</v>
      </c>
      <c r="CF135">
        <v>1</v>
      </c>
      <c r="CG135">
        <v>1</v>
      </c>
      <c r="CH135">
        <v>1</v>
      </c>
      <c r="CI135">
        <v>1</v>
      </c>
      <c r="CJ135">
        <v>1</v>
      </c>
      <c r="CK135">
        <v>1</v>
      </c>
      <c r="CL135">
        <v>1</v>
      </c>
      <c r="CM135">
        <v>1</v>
      </c>
      <c r="CN135">
        <v>1</v>
      </c>
      <c r="CO135">
        <v>1</v>
      </c>
      <c r="CP135">
        <v>1</v>
      </c>
      <c r="CQ135">
        <v>1</v>
      </c>
      <c r="CR135">
        <v>1</v>
      </c>
      <c r="CS135">
        <v>1</v>
      </c>
      <c r="CT135">
        <v>1</v>
      </c>
      <c r="CU135">
        <v>1</v>
      </c>
      <c r="CV135">
        <v>1</v>
      </c>
      <c r="CW135">
        <v>1</v>
      </c>
      <c r="CX135">
        <v>1</v>
      </c>
      <c r="CY135">
        <v>1</v>
      </c>
      <c r="CZ135">
        <v>1</v>
      </c>
      <c r="DA135">
        <v>1</v>
      </c>
      <c r="DB135">
        <v>1</v>
      </c>
      <c r="DC135">
        <v>1</v>
      </c>
      <c r="DD135">
        <v>1</v>
      </c>
      <c r="DE135">
        <v>1</v>
      </c>
      <c r="DF135">
        <v>1</v>
      </c>
      <c r="DG135">
        <v>1</v>
      </c>
      <c r="DH135">
        <v>1</v>
      </c>
      <c r="DI135">
        <v>1</v>
      </c>
      <c r="DJ135">
        <v>1</v>
      </c>
      <c r="DK135">
        <v>1</v>
      </c>
      <c r="DL135">
        <v>1</v>
      </c>
      <c r="DM135">
        <v>1</v>
      </c>
      <c r="DN135">
        <v>1</v>
      </c>
      <c r="DO135">
        <v>1</v>
      </c>
      <c r="DP135">
        <v>1</v>
      </c>
      <c r="DQ135">
        <v>1</v>
      </c>
      <c r="DR135">
        <v>1</v>
      </c>
      <c r="DS135">
        <v>1</v>
      </c>
      <c r="DT135">
        <v>1</v>
      </c>
      <c r="DU135">
        <v>1</v>
      </c>
      <c r="DV135">
        <v>1</v>
      </c>
      <c r="DW135">
        <v>1</v>
      </c>
      <c r="DX135">
        <v>1</v>
      </c>
      <c r="DY135">
        <v>1</v>
      </c>
      <c r="DZ135" s="60" t="s">
        <v>825</v>
      </c>
      <c r="EA135">
        <v>1</v>
      </c>
      <c r="EB135">
        <v>1</v>
      </c>
      <c r="EC135">
        <v>1</v>
      </c>
      <c r="ED135">
        <v>1</v>
      </c>
      <c r="EE135">
        <v>1</v>
      </c>
      <c r="EF135">
        <v>1</v>
      </c>
      <c r="EG135">
        <v>1</v>
      </c>
      <c r="EH135">
        <v>1</v>
      </c>
      <c r="EI135">
        <v>1</v>
      </c>
      <c r="EJ135">
        <v>1</v>
      </c>
      <c r="EK135">
        <v>1</v>
      </c>
      <c r="EL135">
        <v>1</v>
      </c>
      <c r="EM135">
        <v>1</v>
      </c>
      <c r="EN135">
        <v>1</v>
      </c>
      <c r="EO135">
        <v>1</v>
      </c>
      <c r="EP135">
        <v>1</v>
      </c>
      <c r="EQ135">
        <v>1</v>
      </c>
      <c r="ER135">
        <v>1</v>
      </c>
      <c r="ES135">
        <v>1</v>
      </c>
      <c r="ET135">
        <v>1</v>
      </c>
    </row>
    <row r="136" spans="1:150" x14ac:dyDescent="0.75">
      <c r="B136" t="s">
        <v>53</v>
      </c>
      <c r="D136" t="s">
        <v>54</v>
      </c>
      <c r="E136" s="1" t="s">
        <v>55</v>
      </c>
      <c r="F136" t="s">
        <v>10</v>
      </c>
      <c r="G136" t="s">
        <v>11</v>
      </c>
      <c r="I136">
        <v>1</v>
      </c>
      <c r="J136">
        <v>1</v>
      </c>
      <c r="K136">
        <v>-1</v>
      </c>
      <c r="L136">
        <v>1</v>
      </c>
      <c r="M136">
        <v>1</v>
      </c>
      <c r="N136">
        <v>1</v>
      </c>
      <c r="O136">
        <v>1</v>
      </c>
      <c r="P136">
        <v>1</v>
      </c>
      <c r="Q136">
        <v>1</v>
      </c>
      <c r="R136">
        <v>1</v>
      </c>
      <c r="S136">
        <v>1</v>
      </c>
      <c r="T136">
        <v>-1</v>
      </c>
      <c r="U136">
        <v>1</v>
      </c>
      <c r="V136">
        <v>1</v>
      </c>
      <c r="W136">
        <v>1</v>
      </c>
      <c r="X136">
        <v>1</v>
      </c>
      <c r="Y136">
        <v>1</v>
      </c>
      <c r="Z136">
        <v>1</v>
      </c>
      <c r="AA136">
        <v>1</v>
      </c>
      <c r="AB136">
        <v>1</v>
      </c>
      <c r="AC136">
        <v>1</v>
      </c>
      <c r="AD136">
        <v>1</v>
      </c>
      <c r="AE136">
        <v>1</v>
      </c>
      <c r="AF136">
        <v>1</v>
      </c>
      <c r="AG136">
        <v>1</v>
      </c>
      <c r="AH136">
        <v>1</v>
      </c>
      <c r="AI136">
        <v>1</v>
      </c>
      <c r="AJ136">
        <v>1</v>
      </c>
      <c r="AK136">
        <v>1</v>
      </c>
      <c r="AL136">
        <v>1</v>
      </c>
      <c r="AM136">
        <v>1</v>
      </c>
      <c r="AN136">
        <v>1</v>
      </c>
      <c r="AO136">
        <v>1</v>
      </c>
      <c r="AP136">
        <v>1</v>
      </c>
      <c r="AQ136">
        <v>1</v>
      </c>
      <c r="AR136">
        <v>1</v>
      </c>
      <c r="AS136">
        <v>1</v>
      </c>
      <c r="AT136">
        <v>1</v>
      </c>
      <c r="AU136">
        <v>1</v>
      </c>
      <c r="AV136">
        <v>1</v>
      </c>
      <c r="AW136">
        <v>1</v>
      </c>
      <c r="AX136">
        <v>1</v>
      </c>
      <c r="AY136">
        <v>1</v>
      </c>
      <c r="AZ136">
        <v>1</v>
      </c>
      <c r="BA136">
        <v>1</v>
      </c>
      <c r="BB136">
        <v>1</v>
      </c>
      <c r="BC136">
        <v>1</v>
      </c>
      <c r="BD136">
        <v>1</v>
      </c>
      <c r="BE136">
        <v>1</v>
      </c>
      <c r="BF136">
        <v>1</v>
      </c>
      <c r="BG136">
        <v>1</v>
      </c>
      <c r="BH136">
        <v>1</v>
      </c>
      <c r="BI136">
        <v>1</v>
      </c>
      <c r="BJ136">
        <v>1</v>
      </c>
      <c r="BK136">
        <v>1</v>
      </c>
      <c r="BL136">
        <v>1</v>
      </c>
      <c r="BM136">
        <v>1</v>
      </c>
      <c r="BN136">
        <v>1</v>
      </c>
      <c r="BO136">
        <v>1</v>
      </c>
      <c r="BP136">
        <v>1</v>
      </c>
      <c r="BQ136">
        <v>1</v>
      </c>
      <c r="BR136">
        <v>1</v>
      </c>
      <c r="BS136">
        <v>1</v>
      </c>
      <c r="BT136">
        <v>1</v>
      </c>
      <c r="BU136">
        <v>1</v>
      </c>
      <c r="BV136">
        <v>1</v>
      </c>
      <c r="BW136" s="60" t="s">
        <v>825</v>
      </c>
      <c r="BX136">
        <v>1</v>
      </c>
      <c r="BY136">
        <v>1</v>
      </c>
      <c r="BZ136">
        <v>1</v>
      </c>
      <c r="CA136">
        <v>1</v>
      </c>
      <c r="CB136">
        <v>1</v>
      </c>
      <c r="CC136">
        <v>1</v>
      </c>
      <c r="CD136">
        <v>1</v>
      </c>
      <c r="CE136">
        <v>1</v>
      </c>
      <c r="CF136">
        <v>1</v>
      </c>
      <c r="CG136">
        <v>1</v>
      </c>
      <c r="CH136">
        <v>1</v>
      </c>
      <c r="CI136">
        <v>1</v>
      </c>
      <c r="CJ136">
        <v>1</v>
      </c>
      <c r="CK136">
        <v>1</v>
      </c>
      <c r="CL136">
        <v>1</v>
      </c>
      <c r="CM136">
        <v>1</v>
      </c>
      <c r="CN136">
        <v>1</v>
      </c>
      <c r="CO136">
        <v>1</v>
      </c>
      <c r="CP136">
        <v>1</v>
      </c>
      <c r="CQ136">
        <v>1</v>
      </c>
      <c r="CR136">
        <v>-1</v>
      </c>
      <c r="CS136">
        <v>1</v>
      </c>
      <c r="CT136">
        <v>1</v>
      </c>
      <c r="CU136">
        <v>1</v>
      </c>
      <c r="CV136">
        <v>1</v>
      </c>
      <c r="CW136">
        <v>1</v>
      </c>
      <c r="CX136">
        <v>1</v>
      </c>
      <c r="CY136">
        <v>1</v>
      </c>
      <c r="CZ136">
        <v>1</v>
      </c>
      <c r="DA136">
        <v>1</v>
      </c>
      <c r="DB136">
        <v>1</v>
      </c>
      <c r="DC136">
        <v>1</v>
      </c>
      <c r="DD136">
        <v>1</v>
      </c>
      <c r="DE136">
        <v>1</v>
      </c>
      <c r="DF136">
        <v>1</v>
      </c>
      <c r="DG136">
        <v>1</v>
      </c>
      <c r="DH136">
        <v>1</v>
      </c>
      <c r="DI136">
        <v>1</v>
      </c>
      <c r="DJ136">
        <v>1</v>
      </c>
      <c r="DK136">
        <v>1</v>
      </c>
      <c r="DL136">
        <v>1</v>
      </c>
      <c r="DM136">
        <v>1</v>
      </c>
      <c r="DN136">
        <v>1</v>
      </c>
      <c r="DO136">
        <v>1</v>
      </c>
      <c r="DP136">
        <v>1</v>
      </c>
      <c r="DQ136">
        <v>1</v>
      </c>
      <c r="DR136">
        <v>1</v>
      </c>
      <c r="DS136">
        <v>1</v>
      </c>
      <c r="DT136">
        <v>1</v>
      </c>
      <c r="DU136">
        <v>1</v>
      </c>
      <c r="DV136">
        <v>1</v>
      </c>
      <c r="DW136">
        <v>1</v>
      </c>
      <c r="DX136">
        <v>1</v>
      </c>
      <c r="DY136">
        <v>1</v>
      </c>
      <c r="DZ136">
        <v>1</v>
      </c>
      <c r="EA136">
        <v>1</v>
      </c>
      <c r="EB136">
        <v>1</v>
      </c>
      <c r="EC136">
        <v>1</v>
      </c>
      <c r="ED136">
        <v>1</v>
      </c>
      <c r="EE136">
        <v>1</v>
      </c>
      <c r="EF136">
        <v>1</v>
      </c>
      <c r="EG136">
        <v>1</v>
      </c>
      <c r="EH136">
        <v>1</v>
      </c>
      <c r="EI136">
        <v>1</v>
      </c>
      <c r="EJ136">
        <v>1</v>
      </c>
      <c r="EK136">
        <v>1</v>
      </c>
      <c r="EL136">
        <v>1</v>
      </c>
      <c r="EM136">
        <v>1</v>
      </c>
      <c r="EN136">
        <v>1</v>
      </c>
      <c r="EO136">
        <v>1</v>
      </c>
      <c r="EP136">
        <v>1</v>
      </c>
      <c r="EQ136">
        <v>1</v>
      </c>
      <c r="ER136">
        <v>1</v>
      </c>
      <c r="ES136">
        <v>1</v>
      </c>
      <c r="ET136">
        <v>1</v>
      </c>
    </row>
    <row r="137" spans="1:150" x14ac:dyDescent="0.75">
      <c r="B137" t="s">
        <v>155</v>
      </c>
      <c r="C137" t="s">
        <v>156</v>
      </c>
      <c r="D137" t="s">
        <v>146</v>
      </c>
      <c r="E137" s="2" t="s">
        <v>157</v>
      </c>
      <c r="F137" t="s">
        <v>71</v>
      </c>
      <c r="G137" t="s">
        <v>795</v>
      </c>
    </row>
    <row r="138" spans="1:150" x14ac:dyDescent="0.75">
      <c r="B138" t="s">
        <v>281</v>
      </c>
      <c r="C138" t="s">
        <v>282</v>
      </c>
      <c r="D138" t="s">
        <v>27</v>
      </c>
      <c r="E138" s="2" t="s">
        <v>283</v>
      </c>
      <c r="F138" t="s">
        <v>93</v>
      </c>
      <c r="G138" t="s">
        <v>786</v>
      </c>
    </row>
    <row r="139" spans="1:150" x14ac:dyDescent="0.75">
      <c r="B139" t="s">
        <v>378</v>
      </c>
      <c r="C139" t="s">
        <v>379</v>
      </c>
      <c r="D139" t="s">
        <v>153</v>
      </c>
      <c r="E139" s="1" t="s">
        <v>380</v>
      </c>
      <c r="F139" t="s">
        <v>40</v>
      </c>
      <c r="G139" s="11" t="s">
        <v>800</v>
      </c>
      <c r="I139">
        <v>1</v>
      </c>
      <c r="J139">
        <v>1</v>
      </c>
      <c r="K139">
        <v>1</v>
      </c>
      <c r="L139">
        <v>1</v>
      </c>
      <c r="M139">
        <v>1</v>
      </c>
      <c r="N139">
        <v>1</v>
      </c>
      <c r="O139">
        <v>1</v>
      </c>
      <c r="P139">
        <v>1</v>
      </c>
      <c r="Q139">
        <v>1</v>
      </c>
      <c r="R139">
        <v>1</v>
      </c>
      <c r="S139">
        <v>1</v>
      </c>
      <c r="T139">
        <v>1</v>
      </c>
      <c r="U139">
        <v>1</v>
      </c>
      <c r="V139">
        <v>1</v>
      </c>
      <c r="W139">
        <v>1</v>
      </c>
      <c r="X139">
        <v>1</v>
      </c>
      <c r="Y139">
        <v>1</v>
      </c>
      <c r="Z139">
        <v>1</v>
      </c>
      <c r="AA139">
        <v>1</v>
      </c>
      <c r="AB139">
        <v>1</v>
      </c>
      <c r="AC139">
        <v>1</v>
      </c>
      <c r="AD139">
        <v>1</v>
      </c>
      <c r="AE139">
        <v>1</v>
      </c>
      <c r="AF139">
        <v>1</v>
      </c>
      <c r="AG139">
        <v>1</v>
      </c>
      <c r="AH139">
        <v>1</v>
      </c>
      <c r="AI139">
        <v>1</v>
      </c>
      <c r="AJ139">
        <v>1</v>
      </c>
      <c r="AK139">
        <v>1</v>
      </c>
      <c r="AL139">
        <v>1</v>
      </c>
      <c r="AM139">
        <v>1</v>
      </c>
      <c r="AN139">
        <v>1</v>
      </c>
      <c r="AO139">
        <v>1</v>
      </c>
      <c r="AP139">
        <v>1</v>
      </c>
      <c r="AQ139">
        <v>1</v>
      </c>
      <c r="AR139">
        <v>1</v>
      </c>
      <c r="AS139">
        <v>1</v>
      </c>
      <c r="AT139">
        <v>1</v>
      </c>
      <c r="AU139">
        <v>1</v>
      </c>
      <c r="AV139">
        <v>1</v>
      </c>
      <c r="AW139">
        <v>1</v>
      </c>
      <c r="AX139">
        <v>1</v>
      </c>
      <c r="AY139">
        <v>1</v>
      </c>
      <c r="AZ139">
        <v>1</v>
      </c>
      <c r="BA139">
        <v>1</v>
      </c>
      <c r="BB139">
        <v>1</v>
      </c>
      <c r="BC139">
        <v>1</v>
      </c>
      <c r="BD139">
        <v>1</v>
      </c>
      <c r="BE139">
        <v>1</v>
      </c>
      <c r="BF139">
        <v>1</v>
      </c>
      <c r="BG139">
        <v>1</v>
      </c>
      <c r="BH139">
        <v>1</v>
      </c>
      <c r="BI139">
        <v>1</v>
      </c>
      <c r="BJ139">
        <v>1</v>
      </c>
      <c r="BK139">
        <v>1</v>
      </c>
      <c r="BL139">
        <v>1</v>
      </c>
      <c r="BM139">
        <v>1</v>
      </c>
      <c r="BN139">
        <v>1</v>
      </c>
      <c r="BO139">
        <v>1</v>
      </c>
      <c r="BP139">
        <v>1</v>
      </c>
      <c r="BQ139">
        <v>1</v>
      </c>
      <c r="BR139">
        <v>1</v>
      </c>
      <c r="BS139">
        <v>1</v>
      </c>
      <c r="BT139">
        <v>1</v>
      </c>
      <c r="BU139">
        <v>1</v>
      </c>
      <c r="BV139">
        <v>1</v>
      </c>
      <c r="BW139">
        <v>1</v>
      </c>
      <c r="BX139">
        <v>1</v>
      </c>
      <c r="BY139">
        <v>1</v>
      </c>
      <c r="BZ139">
        <v>1</v>
      </c>
      <c r="CA139">
        <v>1</v>
      </c>
      <c r="CB139">
        <v>1</v>
      </c>
      <c r="CC139">
        <v>1</v>
      </c>
      <c r="CD139">
        <v>1</v>
      </c>
      <c r="CE139">
        <v>1</v>
      </c>
      <c r="CF139">
        <v>1</v>
      </c>
      <c r="CG139">
        <v>1</v>
      </c>
      <c r="CH139">
        <v>1</v>
      </c>
      <c r="CI139">
        <v>1</v>
      </c>
      <c r="CJ139">
        <v>1</v>
      </c>
      <c r="CK139">
        <v>1</v>
      </c>
      <c r="CL139">
        <v>1</v>
      </c>
      <c r="CM139">
        <v>1</v>
      </c>
      <c r="CN139">
        <v>1</v>
      </c>
      <c r="CO139">
        <v>1</v>
      </c>
      <c r="CP139">
        <v>1</v>
      </c>
      <c r="CQ139">
        <v>1</v>
      </c>
      <c r="CR139">
        <v>1</v>
      </c>
      <c r="CS139">
        <v>1</v>
      </c>
      <c r="CT139">
        <v>1</v>
      </c>
      <c r="CU139">
        <v>1</v>
      </c>
      <c r="CV139">
        <v>1</v>
      </c>
      <c r="CW139">
        <v>1</v>
      </c>
      <c r="CX139">
        <v>1</v>
      </c>
      <c r="CY139">
        <v>1</v>
      </c>
      <c r="CZ139">
        <v>1</v>
      </c>
      <c r="DA139">
        <v>1</v>
      </c>
      <c r="DB139">
        <v>1</v>
      </c>
      <c r="DC139">
        <v>1</v>
      </c>
      <c r="DD139">
        <v>1</v>
      </c>
      <c r="DE139">
        <v>1</v>
      </c>
      <c r="DF139">
        <v>1</v>
      </c>
      <c r="DG139">
        <v>1</v>
      </c>
      <c r="DH139">
        <v>1</v>
      </c>
      <c r="DI139">
        <v>1</v>
      </c>
      <c r="DJ139">
        <v>1</v>
      </c>
      <c r="DK139">
        <v>1</v>
      </c>
      <c r="DL139">
        <v>1</v>
      </c>
      <c r="DM139">
        <v>1</v>
      </c>
      <c r="DN139">
        <v>1</v>
      </c>
      <c r="DO139">
        <v>1</v>
      </c>
      <c r="DP139">
        <v>1</v>
      </c>
      <c r="DQ139">
        <v>1</v>
      </c>
      <c r="DR139">
        <v>1</v>
      </c>
      <c r="DS139">
        <v>1</v>
      </c>
      <c r="DT139">
        <v>1</v>
      </c>
      <c r="DU139">
        <v>1</v>
      </c>
      <c r="DV139">
        <v>1</v>
      </c>
      <c r="DW139">
        <v>1</v>
      </c>
      <c r="DX139">
        <v>1</v>
      </c>
      <c r="DY139">
        <v>1</v>
      </c>
      <c r="DZ139">
        <v>1</v>
      </c>
      <c r="EA139" s="60" t="s">
        <v>825</v>
      </c>
      <c r="EB139">
        <v>1</v>
      </c>
      <c r="EC139">
        <v>1</v>
      </c>
      <c r="ED139">
        <v>1</v>
      </c>
      <c r="EE139">
        <v>1</v>
      </c>
      <c r="EF139">
        <v>1</v>
      </c>
      <c r="EG139">
        <v>1</v>
      </c>
      <c r="EH139">
        <v>1</v>
      </c>
      <c r="EI139">
        <v>1</v>
      </c>
      <c r="EJ139">
        <v>1</v>
      </c>
      <c r="EK139">
        <v>1</v>
      </c>
      <c r="EL139">
        <v>1</v>
      </c>
      <c r="EM139">
        <v>1</v>
      </c>
      <c r="EN139">
        <v>1</v>
      </c>
      <c r="EO139">
        <v>1</v>
      </c>
      <c r="EP139">
        <v>1</v>
      </c>
      <c r="EQ139">
        <v>1</v>
      </c>
      <c r="ER139">
        <v>1</v>
      </c>
      <c r="ES139">
        <v>1</v>
      </c>
      <c r="ET139">
        <v>1</v>
      </c>
    </row>
    <row r="140" spans="1:150" x14ac:dyDescent="0.75">
      <c r="B140" t="s">
        <v>266</v>
      </c>
      <c r="C140" t="s">
        <v>265</v>
      </c>
      <c r="D140" t="s">
        <v>172</v>
      </c>
      <c r="E140" s="1" t="s">
        <v>269</v>
      </c>
      <c r="F140" t="s">
        <v>10</v>
      </c>
      <c r="G140" t="s">
        <v>11</v>
      </c>
      <c r="I140">
        <v>1</v>
      </c>
      <c r="J140">
        <v>-1</v>
      </c>
      <c r="K140" s="60" t="s">
        <v>825</v>
      </c>
      <c r="L140">
        <v>-1</v>
      </c>
      <c r="M140">
        <v>-1</v>
      </c>
      <c r="N140">
        <v>-1</v>
      </c>
      <c r="O140">
        <v>1</v>
      </c>
      <c r="P140">
        <v>1</v>
      </c>
      <c r="Q140">
        <v>1</v>
      </c>
      <c r="R140">
        <v>1</v>
      </c>
      <c r="S140">
        <v>1</v>
      </c>
      <c r="T140">
        <v>1</v>
      </c>
      <c r="U140">
        <v>1</v>
      </c>
      <c r="V140">
        <v>1</v>
      </c>
      <c r="W140">
        <v>-1</v>
      </c>
      <c r="X140">
        <v>1</v>
      </c>
      <c r="Y140">
        <v>-1</v>
      </c>
      <c r="Z140">
        <v>1</v>
      </c>
      <c r="AA140" s="60" t="s">
        <v>825</v>
      </c>
      <c r="AB140">
        <v>1</v>
      </c>
      <c r="AC140">
        <v>1</v>
      </c>
      <c r="AD140">
        <v>1</v>
      </c>
      <c r="AE140">
        <v>-1</v>
      </c>
      <c r="AF140">
        <v>1</v>
      </c>
      <c r="AG140">
        <v>1</v>
      </c>
      <c r="AH140">
        <v>1</v>
      </c>
      <c r="AI140">
        <v>1</v>
      </c>
      <c r="AJ140">
        <v>1</v>
      </c>
      <c r="AK140">
        <v>-1</v>
      </c>
      <c r="AL140">
        <v>1</v>
      </c>
      <c r="AM140">
        <v>1</v>
      </c>
      <c r="AN140">
        <v>1</v>
      </c>
      <c r="AO140">
        <v>-1</v>
      </c>
      <c r="AP140">
        <v>-1</v>
      </c>
      <c r="AQ140">
        <v>-1</v>
      </c>
      <c r="AR140">
        <v>1</v>
      </c>
      <c r="AS140">
        <v>1</v>
      </c>
      <c r="AT140">
        <v>-1</v>
      </c>
      <c r="AU140" s="60" t="s">
        <v>825</v>
      </c>
      <c r="AV140">
        <v>1</v>
      </c>
      <c r="AW140">
        <v>1</v>
      </c>
      <c r="AX140">
        <v>1</v>
      </c>
      <c r="AY140">
        <v>1</v>
      </c>
      <c r="AZ140">
        <v>1</v>
      </c>
      <c r="BA140">
        <v>1</v>
      </c>
      <c r="BB140">
        <v>1</v>
      </c>
      <c r="BC140">
        <v>1</v>
      </c>
      <c r="BD140">
        <v>1</v>
      </c>
      <c r="BE140">
        <v>-1</v>
      </c>
      <c r="BF140">
        <v>1</v>
      </c>
      <c r="BG140">
        <v>1</v>
      </c>
      <c r="BH140">
        <v>1</v>
      </c>
      <c r="BI140">
        <v>1</v>
      </c>
      <c r="BJ140">
        <v>-1</v>
      </c>
      <c r="BK140">
        <v>1</v>
      </c>
      <c r="BL140">
        <v>1</v>
      </c>
      <c r="BM140">
        <v>-1</v>
      </c>
      <c r="BN140">
        <v>1</v>
      </c>
      <c r="BO140">
        <v>1</v>
      </c>
      <c r="BP140">
        <v>-1</v>
      </c>
      <c r="BQ140">
        <v>1</v>
      </c>
      <c r="BR140">
        <v>1</v>
      </c>
      <c r="BS140">
        <v>1</v>
      </c>
      <c r="BT140">
        <v>1</v>
      </c>
      <c r="BU140">
        <v>1</v>
      </c>
      <c r="BV140">
        <v>-1</v>
      </c>
      <c r="BW140" s="60" t="s">
        <v>825</v>
      </c>
      <c r="BX140">
        <v>-1</v>
      </c>
      <c r="BY140">
        <v>1</v>
      </c>
      <c r="BZ140">
        <v>1</v>
      </c>
      <c r="CA140">
        <v>-1</v>
      </c>
      <c r="CB140">
        <v>-1</v>
      </c>
      <c r="CC140">
        <v>1</v>
      </c>
      <c r="CD140">
        <v>1</v>
      </c>
      <c r="CE140">
        <v>1</v>
      </c>
      <c r="CF140">
        <v>1</v>
      </c>
      <c r="CG140">
        <v>1</v>
      </c>
      <c r="CH140">
        <v>-1</v>
      </c>
      <c r="CI140" s="60" t="s">
        <v>825</v>
      </c>
      <c r="CJ140" s="60" t="s">
        <v>825</v>
      </c>
      <c r="CK140">
        <v>-1</v>
      </c>
      <c r="CL140">
        <v>1</v>
      </c>
      <c r="CM140">
        <v>1</v>
      </c>
      <c r="CN140">
        <v>1</v>
      </c>
      <c r="CO140">
        <v>1</v>
      </c>
      <c r="CP140">
        <v>1</v>
      </c>
      <c r="CQ140">
        <v>1</v>
      </c>
      <c r="CR140">
        <v>1</v>
      </c>
      <c r="CS140">
        <v>-1</v>
      </c>
      <c r="CT140">
        <v>1</v>
      </c>
      <c r="CU140">
        <v>1</v>
      </c>
      <c r="CV140">
        <v>1</v>
      </c>
      <c r="CW140">
        <v>-1</v>
      </c>
      <c r="CX140">
        <v>-1</v>
      </c>
      <c r="CY140">
        <v>-1</v>
      </c>
      <c r="CZ140">
        <v>-1</v>
      </c>
      <c r="DA140">
        <v>1</v>
      </c>
      <c r="DB140">
        <v>-1</v>
      </c>
      <c r="DC140">
        <v>-1</v>
      </c>
      <c r="DD140" s="60" t="s">
        <v>825</v>
      </c>
      <c r="DE140">
        <v>1</v>
      </c>
      <c r="DF140">
        <v>-1</v>
      </c>
      <c r="DG140">
        <v>1</v>
      </c>
      <c r="DH140">
        <v>-1</v>
      </c>
      <c r="DI140">
        <v>1</v>
      </c>
      <c r="DJ140">
        <v>-1</v>
      </c>
      <c r="DK140">
        <v>1</v>
      </c>
      <c r="DL140">
        <v>1</v>
      </c>
      <c r="DM140">
        <v>1</v>
      </c>
      <c r="DN140">
        <v>-1</v>
      </c>
      <c r="DO140">
        <v>1</v>
      </c>
      <c r="DP140">
        <v>1</v>
      </c>
      <c r="DQ140">
        <v>1</v>
      </c>
      <c r="DR140">
        <v>-1</v>
      </c>
      <c r="DS140">
        <v>1</v>
      </c>
      <c r="DT140">
        <v>1</v>
      </c>
      <c r="DU140">
        <v>-1</v>
      </c>
      <c r="DV140">
        <v>1</v>
      </c>
      <c r="DW140">
        <v>-1</v>
      </c>
      <c r="DX140">
        <v>1</v>
      </c>
      <c r="DY140">
        <v>1</v>
      </c>
      <c r="DZ140">
        <v>-1</v>
      </c>
      <c r="EA140">
        <v>1</v>
      </c>
      <c r="EB140">
        <v>1</v>
      </c>
      <c r="EC140">
        <v>1</v>
      </c>
      <c r="ED140">
        <v>1</v>
      </c>
      <c r="EE140">
        <v>-1</v>
      </c>
      <c r="EF140">
        <v>-1</v>
      </c>
      <c r="EG140">
        <v>1</v>
      </c>
      <c r="EH140">
        <v>1</v>
      </c>
      <c r="EI140">
        <v>1</v>
      </c>
      <c r="EJ140">
        <v>1</v>
      </c>
      <c r="EK140">
        <v>1</v>
      </c>
      <c r="EL140">
        <v>1</v>
      </c>
      <c r="EM140">
        <v>1</v>
      </c>
      <c r="EN140">
        <v>1</v>
      </c>
      <c r="EO140">
        <v>1</v>
      </c>
      <c r="EP140">
        <v>1</v>
      </c>
      <c r="EQ140">
        <v>1</v>
      </c>
      <c r="ER140">
        <v>-1</v>
      </c>
      <c r="ES140">
        <v>1</v>
      </c>
      <c r="ET140" s="60" t="s">
        <v>825</v>
      </c>
    </row>
    <row r="141" spans="1:150" x14ac:dyDescent="0.75">
      <c r="B141" t="s">
        <v>60</v>
      </c>
      <c r="C141" t="s">
        <v>61</v>
      </c>
      <c r="D141" t="s">
        <v>62</v>
      </c>
      <c r="E141" t="s">
        <v>63</v>
      </c>
      <c r="F141" t="s">
        <v>10</v>
      </c>
      <c r="G141" t="s">
        <v>790</v>
      </c>
    </row>
    <row r="142" spans="1:150" x14ac:dyDescent="0.75">
      <c r="A142" s="10"/>
      <c r="B142" s="10"/>
      <c r="C142" s="10"/>
      <c r="D142" s="10"/>
      <c r="E142" s="10"/>
      <c r="F142" s="10"/>
      <c r="G142" s="10"/>
      <c r="H142" s="10"/>
      <c r="I142" s="14">
        <f>(SUM(I91:I141)/COUNT(I91:I141))</f>
        <v>0.68</v>
      </c>
      <c r="J142" s="14">
        <f t="shared" ref="J142:BU142" si="166">(SUM(J91:J141)/COUNT(J91:J141))</f>
        <v>0.2</v>
      </c>
      <c r="K142" s="14">
        <f t="shared" si="166"/>
        <v>0.82608695652173914</v>
      </c>
      <c r="L142" s="14">
        <f t="shared" si="166"/>
        <v>0.28000000000000003</v>
      </c>
      <c r="M142" s="14">
        <f t="shared" si="166"/>
        <v>0.12</v>
      </c>
      <c r="N142" s="14">
        <f t="shared" si="166"/>
        <v>0.2</v>
      </c>
      <c r="O142" s="14">
        <f t="shared" si="166"/>
        <v>1</v>
      </c>
      <c r="P142" s="14">
        <f t="shared" si="166"/>
        <v>1</v>
      </c>
      <c r="Q142" s="14">
        <f t="shared" si="166"/>
        <v>1</v>
      </c>
      <c r="R142" s="14">
        <f t="shared" si="166"/>
        <v>0.92</v>
      </c>
      <c r="S142" s="14">
        <f t="shared" si="166"/>
        <v>0.92</v>
      </c>
      <c r="T142" s="14">
        <f t="shared" si="166"/>
        <v>0.92</v>
      </c>
      <c r="U142" s="14">
        <f t="shared" si="166"/>
        <v>1</v>
      </c>
      <c r="V142" s="14">
        <f t="shared" si="166"/>
        <v>1</v>
      </c>
      <c r="W142" s="14">
        <f t="shared" si="166"/>
        <v>0.36</v>
      </c>
      <c r="X142" s="14">
        <f t="shared" si="166"/>
        <v>0.84</v>
      </c>
      <c r="Y142" s="14">
        <f t="shared" si="166"/>
        <v>0.12</v>
      </c>
      <c r="Z142" s="14">
        <f t="shared" si="166"/>
        <v>1</v>
      </c>
      <c r="AA142" s="14">
        <f t="shared" si="166"/>
        <v>1</v>
      </c>
      <c r="AB142" s="14">
        <f t="shared" si="166"/>
        <v>0.92</v>
      </c>
      <c r="AC142" s="14">
        <f t="shared" si="166"/>
        <v>0.91666666666666663</v>
      </c>
      <c r="AD142" s="14">
        <f t="shared" si="166"/>
        <v>1</v>
      </c>
      <c r="AE142" s="14">
        <f t="shared" si="166"/>
        <v>0.36</v>
      </c>
      <c r="AF142" s="14">
        <f t="shared" si="166"/>
        <v>1</v>
      </c>
      <c r="AG142" s="14">
        <f t="shared" si="166"/>
        <v>1</v>
      </c>
      <c r="AH142" s="14">
        <f t="shared" si="166"/>
        <v>1</v>
      </c>
      <c r="AI142" s="14">
        <f t="shared" si="166"/>
        <v>0.90909090909090906</v>
      </c>
      <c r="AJ142" s="14">
        <f t="shared" si="166"/>
        <v>0.92</v>
      </c>
      <c r="AK142" s="14">
        <f t="shared" si="166"/>
        <v>0.36</v>
      </c>
      <c r="AL142" s="14">
        <f t="shared" si="166"/>
        <v>1</v>
      </c>
      <c r="AM142" s="14">
        <f t="shared" si="166"/>
        <v>1</v>
      </c>
      <c r="AN142" s="14">
        <f t="shared" si="166"/>
        <v>0.92</v>
      </c>
      <c r="AO142" s="14">
        <f t="shared" si="166"/>
        <v>0.36</v>
      </c>
      <c r="AP142" s="14">
        <f t="shared" si="166"/>
        <v>0.25</v>
      </c>
      <c r="AQ142" s="14">
        <f t="shared" si="166"/>
        <v>0.36</v>
      </c>
      <c r="AR142" s="14">
        <f t="shared" si="166"/>
        <v>1</v>
      </c>
      <c r="AS142" s="14">
        <f t="shared" si="166"/>
        <v>0.92</v>
      </c>
      <c r="AT142" s="14">
        <f t="shared" si="166"/>
        <v>0.28000000000000003</v>
      </c>
      <c r="AU142" s="14">
        <f t="shared" si="166"/>
        <v>8.3333333333333329E-2</v>
      </c>
      <c r="AV142" s="14">
        <f t="shared" si="166"/>
        <v>0.76</v>
      </c>
      <c r="AW142" s="14">
        <f t="shared" si="166"/>
        <v>1</v>
      </c>
      <c r="AX142" s="14">
        <f t="shared" si="166"/>
        <v>1</v>
      </c>
      <c r="AY142" s="14">
        <f t="shared" si="166"/>
        <v>0.92</v>
      </c>
      <c r="AZ142" s="14">
        <f t="shared" si="166"/>
        <v>1</v>
      </c>
      <c r="BA142" s="14">
        <f t="shared" si="166"/>
        <v>1</v>
      </c>
      <c r="BB142" s="14">
        <f t="shared" si="166"/>
        <v>1</v>
      </c>
      <c r="BC142" s="14">
        <f t="shared" si="166"/>
        <v>1</v>
      </c>
      <c r="BD142" s="14">
        <f t="shared" si="166"/>
        <v>1</v>
      </c>
      <c r="BE142" s="14">
        <f t="shared" si="166"/>
        <v>0.12</v>
      </c>
      <c r="BF142" s="14">
        <f t="shared" si="166"/>
        <v>0.92</v>
      </c>
      <c r="BG142" s="14">
        <f t="shared" si="166"/>
        <v>1</v>
      </c>
      <c r="BH142" s="14">
        <f t="shared" si="166"/>
        <v>1</v>
      </c>
      <c r="BI142" s="14">
        <f t="shared" si="166"/>
        <v>1</v>
      </c>
      <c r="BJ142" s="14">
        <f t="shared" si="166"/>
        <v>0.2</v>
      </c>
      <c r="BK142" s="14">
        <f t="shared" si="166"/>
        <v>1</v>
      </c>
      <c r="BL142" s="14">
        <f t="shared" si="166"/>
        <v>1</v>
      </c>
      <c r="BM142" s="14">
        <f t="shared" si="166"/>
        <v>0.36</v>
      </c>
      <c r="BN142" s="14">
        <f t="shared" si="166"/>
        <v>0.92</v>
      </c>
      <c r="BO142" s="14">
        <f t="shared" si="166"/>
        <v>1</v>
      </c>
      <c r="BP142" s="14">
        <f t="shared" si="166"/>
        <v>0.12</v>
      </c>
      <c r="BQ142" s="14">
        <f t="shared" si="166"/>
        <v>1</v>
      </c>
      <c r="BR142" s="14">
        <f t="shared" si="166"/>
        <v>1</v>
      </c>
      <c r="BS142" s="14">
        <f t="shared" si="166"/>
        <v>1</v>
      </c>
      <c r="BT142" s="14">
        <f t="shared" si="166"/>
        <v>1</v>
      </c>
      <c r="BU142" s="14">
        <f t="shared" si="166"/>
        <v>1</v>
      </c>
      <c r="BV142" s="14">
        <f t="shared" ref="BV142:EG142" si="167">(SUM(BV91:BV141)/COUNT(BV91:BV141))</f>
        <v>0.52</v>
      </c>
      <c r="BW142" s="14">
        <f t="shared" si="167"/>
        <v>0.5</v>
      </c>
      <c r="BX142" s="14">
        <f t="shared" si="167"/>
        <v>0.28000000000000003</v>
      </c>
      <c r="BY142" s="14">
        <f t="shared" si="167"/>
        <v>0.84</v>
      </c>
      <c r="BZ142" s="14">
        <f t="shared" si="167"/>
        <v>0.91666666666666663</v>
      </c>
      <c r="CA142" s="14">
        <f t="shared" si="167"/>
        <v>0.12</v>
      </c>
      <c r="CB142" s="14">
        <f t="shared" si="167"/>
        <v>0.76</v>
      </c>
      <c r="CC142" s="14">
        <f t="shared" si="167"/>
        <v>0.92</v>
      </c>
      <c r="CD142" s="14">
        <f t="shared" si="167"/>
        <v>1</v>
      </c>
      <c r="CE142" s="14">
        <f t="shared" si="167"/>
        <v>0.92</v>
      </c>
      <c r="CF142" s="14">
        <f t="shared" si="167"/>
        <v>1</v>
      </c>
      <c r="CG142" s="14">
        <f t="shared" si="167"/>
        <v>1</v>
      </c>
      <c r="CH142" s="14">
        <f t="shared" si="167"/>
        <v>0.36</v>
      </c>
      <c r="CI142" s="14">
        <f t="shared" si="167"/>
        <v>0.27272727272727271</v>
      </c>
      <c r="CJ142" s="14">
        <f t="shared" si="167"/>
        <v>1</v>
      </c>
      <c r="CK142" s="14">
        <f t="shared" si="167"/>
        <v>0.28000000000000003</v>
      </c>
      <c r="CL142" s="14">
        <f t="shared" si="167"/>
        <v>1</v>
      </c>
      <c r="CM142" s="14">
        <f t="shared" si="167"/>
        <v>1</v>
      </c>
      <c r="CN142" s="14">
        <f t="shared" si="167"/>
        <v>1</v>
      </c>
      <c r="CO142" s="14">
        <f t="shared" si="167"/>
        <v>1</v>
      </c>
      <c r="CP142" s="14">
        <f t="shared" si="167"/>
        <v>1</v>
      </c>
      <c r="CQ142" s="14">
        <f t="shared" si="167"/>
        <v>1</v>
      </c>
      <c r="CR142" s="14">
        <f t="shared" si="167"/>
        <v>0.83333333333333337</v>
      </c>
      <c r="CS142" s="14">
        <f t="shared" si="167"/>
        <v>0.41666666666666669</v>
      </c>
      <c r="CT142" s="14">
        <f t="shared" si="167"/>
        <v>1</v>
      </c>
      <c r="CU142" s="14">
        <f t="shared" si="167"/>
        <v>0.92</v>
      </c>
      <c r="CV142" s="14">
        <f t="shared" si="167"/>
        <v>1</v>
      </c>
      <c r="CW142" s="14">
        <f t="shared" si="167"/>
        <v>0.36</v>
      </c>
      <c r="CX142" s="14">
        <f t="shared" si="167"/>
        <v>0.12</v>
      </c>
      <c r="CY142" s="14">
        <f t="shared" si="167"/>
        <v>0.28000000000000003</v>
      </c>
      <c r="CZ142" s="14">
        <f t="shared" si="167"/>
        <v>0.28000000000000003</v>
      </c>
      <c r="DA142" s="14">
        <f t="shared" si="167"/>
        <v>1</v>
      </c>
      <c r="DB142" s="14">
        <f t="shared" si="167"/>
        <v>0.28000000000000003</v>
      </c>
      <c r="DC142" s="14">
        <f t="shared" si="167"/>
        <v>0.36</v>
      </c>
      <c r="DD142" s="14">
        <f t="shared" si="167"/>
        <v>0.16666666666666666</v>
      </c>
      <c r="DE142" s="14">
        <f t="shared" si="167"/>
        <v>1</v>
      </c>
      <c r="DF142" s="14">
        <f t="shared" si="167"/>
        <v>0.2</v>
      </c>
      <c r="DG142" s="14">
        <f t="shared" si="167"/>
        <v>0.92</v>
      </c>
      <c r="DH142" s="14">
        <f t="shared" si="167"/>
        <v>0.2</v>
      </c>
      <c r="DI142" s="14">
        <f t="shared" si="167"/>
        <v>1</v>
      </c>
      <c r="DJ142" s="14">
        <f t="shared" si="167"/>
        <v>-0.04</v>
      </c>
      <c r="DK142" s="14">
        <f t="shared" si="167"/>
        <v>1</v>
      </c>
      <c r="DL142" s="14">
        <f t="shared" si="167"/>
        <v>1</v>
      </c>
      <c r="DM142" s="14">
        <f t="shared" si="167"/>
        <v>1</v>
      </c>
      <c r="DN142" s="14">
        <f t="shared" si="167"/>
        <v>0.28000000000000003</v>
      </c>
      <c r="DO142" s="14">
        <f t="shared" si="167"/>
        <v>1</v>
      </c>
      <c r="DP142" s="14">
        <f t="shared" si="167"/>
        <v>1</v>
      </c>
      <c r="DQ142" s="14">
        <f t="shared" si="167"/>
        <v>1</v>
      </c>
      <c r="DR142" s="14">
        <f t="shared" si="167"/>
        <v>0.36</v>
      </c>
      <c r="DS142" s="14">
        <f t="shared" si="167"/>
        <v>1</v>
      </c>
      <c r="DT142" s="14">
        <f t="shared" si="167"/>
        <v>0.92</v>
      </c>
      <c r="DU142" s="14">
        <f t="shared" si="167"/>
        <v>0.28000000000000003</v>
      </c>
      <c r="DV142" s="14">
        <f t="shared" si="167"/>
        <v>1</v>
      </c>
      <c r="DW142" s="14">
        <f t="shared" si="167"/>
        <v>0.41666666666666669</v>
      </c>
      <c r="DX142" s="14">
        <f t="shared" si="167"/>
        <v>0.92</v>
      </c>
      <c r="DY142" s="14">
        <f t="shared" si="167"/>
        <v>1</v>
      </c>
      <c r="DZ142" s="14">
        <f t="shared" si="167"/>
        <v>0.25</v>
      </c>
      <c r="EA142" s="14">
        <f t="shared" si="167"/>
        <v>1</v>
      </c>
      <c r="EB142" s="14">
        <f t="shared" si="167"/>
        <v>1</v>
      </c>
      <c r="EC142" s="14">
        <f t="shared" si="167"/>
        <v>1</v>
      </c>
      <c r="ED142" s="14">
        <f t="shared" si="167"/>
        <v>1</v>
      </c>
      <c r="EE142" s="14">
        <f t="shared" si="167"/>
        <v>0.92</v>
      </c>
      <c r="EF142" s="14">
        <f t="shared" si="167"/>
        <v>0.3</v>
      </c>
      <c r="EG142" s="14">
        <f t="shared" si="167"/>
        <v>1</v>
      </c>
      <c r="EH142" s="14">
        <f t="shared" ref="EH142:ET142" si="168">(SUM(EH91:EH141)/COUNT(EH91:EH141))</f>
        <v>1</v>
      </c>
      <c r="EI142" s="14">
        <f t="shared" si="168"/>
        <v>1</v>
      </c>
      <c r="EJ142" s="14">
        <f t="shared" si="168"/>
        <v>1</v>
      </c>
      <c r="EK142" s="14">
        <f t="shared" si="168"/>
        <v>0.84</v>
      </c>
      <c r="EL142" s="14">
        <f t="shared" si="168"/>
        <v>1</v>
      </c>
      <c r="EM142" s="14">
        <f t="shared" si="168"/>
        <v>1</v>
      </c>
      <c r="EN142" s="14">
        <f t="shared" si="168"/>
        <v>0.92</v>
      </c>
      <c r="EO142" s="14">
        <f t="shared" si="168"/>
        <v>1</v>
      </c>
      <c r="EP142" s="14">
        <f t="shared" si="168"/>
        <v>0.92</v>
      </c>
      <c r="EQ142" s="14">
        <f t="shared" si="168"/>
        <v>0.91666666666666663</v>
      </c>
      <c r="ER142" s="14">
        <f t="shared" si="168"/>
        <v>0.2</v>
      </c>
      <c r="ES142" s="14">
        <f t="shared" si="168"/>
        <v>1</v>
      </c>
      <c r="ET142" s="14">
        <f t="shared" si="168"/>
        <v>1</v>
      </c>
    </row>
    <row r="143" spans="1:150" s="34" customFormat="1" x14ac:dyDescent="0.75">
      <c r="A143" s="33"/>
      <c r="B143" s="33"/>
      <c r="C143" s="33"/>
      <c r="D143" s="33"/>
      <c r="E143" s="33"/>
      <c r="F143" s="33"/>
      <c r="G143" s="33"/>
      <c r="H143" s="33"/>
      <c r="I143" s="32">
        <f>SUM(I91:I141)</f>
        <v>17</v>
      </c>
      <c r="J143" s="32">
        <f t="shared" ref="J143:BU143" si="169">SUM(J91:J141)</f>
        <v>5</v>
      </c>
      <c r="K143" s="32">
        <f t="shared" si="169"/>
        <v>19</v>
      </c>
      <c r="L143" s="32">
        <f t="shared" si="169"/>
        <v>7</v>
      </c>
      <c r="M143" s="32">
        <f t="shared" si="169"/>
        <v>3</v>
      </c>
      <c r="N143" s="32">
        <f t="shared" si="169"/>
        <v>5</v>
      </c>
      <c r="O143" s="32">
        <f t="shared" si="169"/>
        <v>25</v>
      </c>
      <c r="P143" s="32">
        <f t="shared" si="169"/>
        <v>25</v>
      </c>
      <c r="Q143" s="32">
        <f t="shared" si="169"/>
        <v>25</v>
      </c>
      <c r="R143" s="32">
        <f t="shared" si="169"/>
        <v>23</v>
      </c>
      <c r="S143" s="32">
        <f t="shared" si="169"/>
        <v>23</v>
      </c>
      <c r="T143" s="32">
        <f t="shared" si="169"/>
        <v>23</v>
      </c>
      <c r="U143" s="32">
        <f t="shared" si="169"/>
        <v>25</v>
      </c>
      <c r="V143" s="32">
        <f t="shared" si="169"/>
        <v>25</v>
      </c>
      <c r="W143" s="32">
        <f t="shared" si="169"/>
        <v>9</v>
      </c>
      <c r="X143" s="32">
        <f t="shared" si="169"/>
        <v>21</v>
      </c>
      <c r="Y143" s="32">
        <f t="shared" si="169"/>
        <v>3</v>
      </c>
      <c r="Z143" s="32">
        <f t="shared" si="169"/>
        <v>25</v>
      </c>
      <c r="AA143" s="32">
        <f t="shared" si="169"/>
        <v>23</v>
      </c>
      <c r="AB143" s="32">
        <f t="shared" si="169"/>
        <v>23</v>
      </c>
      <c r="AC143" s="32">
        <f t="shared" si="169"/>
        <v>22</v>
      </c>
      <c r="AD143" s="32">
        <f t="shared" si="169"/>
        <v>25</v>
      </c>
      <c r="AE143" s="32">
        <f t="shared" si="169"/>
        <v>9</v>
      </c>
      <c r="AF143" s="32">
        <f t="shared" si="169"/>
        <v>15</v>
      </c>
      <c r="AG143" s="32">
        <f t="shared" si="169"/>
        <v>25</v>
      </c>
      <c r="AH143" s="32">
        <f t="shared" si="169"/>
        <v>25</v>
      </c>
      <c r="AI143" s="32">
        <f t="shared" si="169"/>
        <v>20</v>
      </c>
      <c r="AJ143" s="32">
        <f t="shared" si="169"/>
        <v>23</v>
      </c>
      <c r="AK143" s="32">
        <f t="shared" si="169"/>
        <v>9</v>
      </c>
      <c r="AL143" s="32">
        <f t="shared" si="169"/>
        <v>25</v>
      </c>
      <c r="AM143" s="32">
        <f t="shared" si="169"/>
        <v>25</v>
      </c>
      <c r="AN143" s="32">
        <f t="shared" si="169"/>
        <v>23</v>
      </c>
      <c r="AO143" s="32">
        <f t="shared" si="169"/>
        <v>9</v>
      </c>
      <c r="AP143" s="32">
        <f t="shared" si="169"/>
        <v>6</v>
      </c>
      <c r="AQ143" s="32">
        <f t="shared" si="169"/>
        <v>9</v>
      </c>
      <c r="AR143" s="32">
        <f t="shared" si="169"/>
        <v>25</v>
      </c>
      <c r="AS143" s="32">
        <f t="shared" si="169"/>
        <v>23</v>
      </c>
      <c r="AT143" s="32">
        <f t="shared" si="169"/>
        <v>7</v>
      </c>
      <c r="AU143" s="32">
        <f t="shared" si="169"/>
        <v>2</v>
      </c>
      <c r="AV143" s="32">
        <f t="shared" si="169"/>
        <v>19</v>
      </c>
      <c r="AW143" s="32">
        <f t="shared" si="169"/>
        <v>25</v>
      </c>
      <c r="AX143" s="32">
        <f t="shared" si="169"/>
        <v>24</v>
      </c>
      <c r="AY143" s="32">
        <f t="shared" si="169"/>
        <v>23</v>
      </c>
      <c r="AZ143" s="32">
        <f t="shared" si="169"/>
        <v>25</v>
      </c>
      <c r="BA143" s="32">
        <f t="shared" si="169"/>
        <v>25</v>
      </c>
      <c r="BB143" s="32">
        <f t="shared" si="169"/>
        <v>25</v>
      </c>
      <c r="BC143" s="32">
        <f t="shared" si="169"/>
        <v>25</v>
      </c>
      <c r="BD143" s="32">
        <f t="shared" si="169"/>
        <v>25</v>
      </c>
      <c r="BE143" s="32">
        <f t="shared" si="169"/>
        <v>3</v>
      </c>
      <c r="BF143" s="32">
        <f t="shared" si="169"/>
        <v>23</v>
      </c>
      <c r="BG143" s="32">
        <f t="shared" si="169"/>
        <v>25</v>
      </c>
      <c r="BH143" s="32">
        <f t="shared" si="169"/>
        <v>24</v>
      </c>
      <c r="BI143" s="32">
        <f t="shared" si="169"/>
        <v>25</v>
      </c>
      <c r="BJ143" s="32">
        <f t="shared" si="169"/>
        <v>5</v>
      </c>
      <c r="BK143" s="32">
        <f t="shared" si="169"/>
        <v>25</v>
      </c>
      <c r="BL143" s="32">
        <f t="shared" si="169"/>
        <v>25</v>
      </c>
      <c r="BM143" s="32">
        <f t="shared" si="169"/>
        <v>9</v>
      </c>
      <c r="BN143" s="32">
        <f t="shared" si="169"/>
        <v>23</v>
      </c>
      <c r="BO143" s="32">
        <f t="shared" si="169"/>
        <v>24</v>
      </c>
      <c r="BP143" s="32">
        <f t="shared" si="169"/>
        <v>3</v>
      </c>
      <c r="BQ143" s="32">
        <f t="shared" si="169"/>
        <v>25</v>
      </c>
      <c r="BR143" s="32">
        <f t="shared" si="169"/>
        <v>25</v>
      </c>
      <c r="BS143" s="32">
        <f t="shared" si="169"/>
        <v>25</v>
      </c>
      <c r="BT143" s="32">
        <f t="shared" si="169"/>
        <v>25</v>
      </c>
      <c r="BU143" s="32">
        <f t="shared" si="169"/>
        <v>25</v>
      </c>
      <c r="BV143" s="32">
        <f t="shared" ref="BV143:EG143" si="170">SUM(BV91:BV141)</f>
        <v>13</v>
      </c>
      <c r="BW143" s="32">
        <f t="shared" si="170"/>
        <v>6</v>
      </c>
      <c r="BX143" s="32">
        <f t="shared" si="170"/>
        <v>7</v>
      </c>
      <c r="BY143" s="32">
        <f t="shared" si="170"/>
        <v>21</v>
      </c>
      <c r="BZ143" s="32">
        <f t="shared" si="170"/>
        <v>22</v>
      </c>
      <c r="CA143" s="32">
        <f t="shared" si="170"/>
        <v>3</v>
      </c>
      <c r="CB143" s="32">
        <f t="shared" si="170"/>
        <v>19</v>
      </c>
      <c r="CC143" s="32">
        <f t="shared" si="170"/>
        <v>23</v>
      </c>
      <c r="CD143" s="32">
        <f t="shared" si="170"/>
        <v>25</v>
      </c>
      <c r="CE143" s="32">
        <f t="shared" si="170"/>
        <v>23</v>
      </c>
      <c r="CF143" s="32">
        <f t="shared" si="170"/>
        <v>25</v>
      </c>
      <c r="CG143" s="32">
        <f t="shared" si="170"/>
        <v>25</v>
      </c>
      <c r="CH143" s="32">
        <f t="shared" si="170"/>
        <v>9</v>
      </c>
      <c r="CI143" s="32">
        <f t="shared" si="170"/>
        <v>6</v>
      </c>
      <c r="CJ143" s="32">
        <f t="shared" si="170"/>
        <v>24</v>
      </c>
      <c r="CK143" s="32">
        <f t="shared" si="170"/>
        <v>7</v>
      </c>
      <c r="CL143" s="32">
        <f t="shared" si="170"/>
        <v>25</v>
      </c>
      <c r="CM143" s="32">
        <f t="shared" si="170"/>
        <v>25</v>
      </c>
      <c r="CN143" s="32">
        <f t="shared" si="170"/>
        <v>25</v>
      </c>
      <c r="CO143" s="32">
        <f t="shared" si="170"/>
        <v>25</v>
      </c>
      <c r="CP143" s="32">
        <f t="shared" si="170"/>
        <v>25</v>
      </c>
      <c r="CQ143" s="32">
        <f t="shared" si="170"/>
        <v>25</v>
      </c>
      <c r="CR143" s="32">
        <f t="shared" si="170"/>
        <v>20</v>
      </c>
      <c r="CS143" s="32">
        <f t="shared" si="170"/>
        <v>10</v>
      </c>
      <c r="CT143" s="32">
        <f t="shared" si="170"/>
        <v>25</v>
      </c>
      <c r="CU143" s="32">
        <f t="shared" si="170"/>
        <v>23</v>
      </c>
      <c r="CV143" s="32">
        <f t="shared" si="170"/>
        <v>25</v>
      </c>
      <c r="CW143" s="32">
        <f t="shared" si="170"/>
        <v>9</v>
      </c>
      <c r="CX143" s="32">
        <f t="shared" si="170"/>
        <v>3</v>
      </c>
      <c r="CY143" s="32">
        <f t="shared" si="170"/>
        <v>7</v>
      </c>
      <c r="CZ143" s="32">
        <f t="shared" si="170"/>
        <v>7</v>
      </c>
      <c r="DA143" s="32">
        <f t="shared" si="170"/>
        <v>25</v>
      </c>
      <c r="DB143" s="32">
        <f t="shared" si="170"/>
        <v>7</v>
      </c>
      <c r="DC143" s="32">
        <f t="shared" si="170"/>
        <v>9</v>
      </c>
      <c r="DD143" s="32">
        <f t="shared" si="170"/>
        <v>4</v>
      </c>
      <c r="DE143" s="32">
        <f t="shared" si="170"/>
        <v>25</v>
      </c>
      <c r="DF143" s="32">
        <f t="shared" si="170"/>
        <v>5</v>
      </c>
      <c r="DG143" s="32">
        <f t="shared" si="170"/>
        <v>23</v>
      </c>
      <c r="DH143" s="32">
        <f t="shared" si="170"/>
        <v>5</v>
      </c>
      <c r="DI143" s="32">
        <f t="shared" si="170"/>
        <v>25</v>
      </c>
      <c r="DJ143" s="32">
        <f t="shared" si="170"/>
        <v>-1</v>
      </c>
      <c r="DK143" s="32">
        <f t="shared" si="170"/>
        <v>25</v>
      </c>
      <c r="DL143" s="32">
        <f t="shared" si="170"/>
        <v>25</v>
      </c>
      <c r="DM143" s="32">
        <f t="shared" si="170"/>
        <v>25</v>
      </c>
      <c r="DN143" s="32">
        <f t="shared" si="170"/>
        <v>7</v>
      </c>
      <c r="DO143" s="32">
        <f t="shared" si="170"/>
        <v>25</v>
      </c>
      <c r="DP143" s="32">
        <f t="shared" si="170"/>
        <v>25</v>
      </c>
      <c r="DQ143" s="32">
        <f t="shared" si="170"/>
        <v>25</v>
      </c>
      <c r="DR143" s="32">
        <f t="shared" si="170"/>
        <v>9</v>
      </c>
      <c r="DS143" s="32">
        <f t="shared" si="170"/>
        <v>25</v>
      </c>
      <c r="DT143" s="32">
        <f t="shared" si="170"/>
        <v>23</v>
      </c>
      <c r="DU143" s="32">
        <f t="shared" si="170"/>
        <v>7</v>
      </c>
      <c r="DV143" s="32">
        <f t="shared" si="170"/>
        <v>25</v>
      </c>
      <c r="DW143" s="32">
        <f t="shared" si="170"/>
        <v>10</v>
      </c>
      <c r="DX143" s="32">
        <f t="shared" si="170"/>
        <v>23</v>
      </c>
      <c r="DY143" s="32">
        <f t="shared" si="170"/>
        <v>25</v>
      </c>
      <c r="DZ143" s="32">
        <f t="shared" si="170"/>
        <v>6</v>
      </c>
      <c r="EA143" s="32">
        <f t="shared" si="170"/>
        <v>24</v>
      </c>
      <c r="EB143" s="32">
        <f t="shared" si="170"/>
        <v>25</v>
      </c>
      <c r="EC143" s="32">
        <f t="shared" si="170"/>
        <v>25</v>
      </c>
      <c r="ED143" s="32">
        <f t="shared" si="170"/>
        <v>25</v>
      </c>
      <c r="EE143" s="32">
        <f t="shared" si="170"/>
        <v>23</v>
      </c>
      <c r="EF143" s="32">
        <f t="shared" si="170"/>
        <v>6</v>
      </c>
      <c r="EG143" s="32">
        <f t="shared" si="170"/>
        <v>25</v>
      </c>
      <c r="EH143" s="32">
        <f t="shared" ref="EH143:ET143" si="171">SUM(EH91:EH141)</f>
        <v>25</v>
      </c>
      <c r="EI143" s="32">
        <f t="shared" si="171"/>
        <v>25</v>
      </c>
      <c r="EJ143" s="32">
        <f t="shared" si="171"/>
        <v>25</v>
      </c>
      <c r="EK143" s="32">
        <f t="shared" si="171"/>
        <v>21</v>
      </c>
      <c r="EL143" s="32">
        <f t="shared" si="171"/>
        <v>24</v>
      </c>
      <c r="EM143" s="32">
        <f t="shared" si="171"/>
        <v>25</v>
      </c>
      <c r="EN143" s="32">
        <f t="shared" si="171"/>
        <v>23</v>
      </c>
      <c r="EO143" s="32">
        <f t="shared" si="171"/>
        <v>25</v>
      </c>
      <c r="EP143" s="32">
        <f t="shared" si="171"/>
        <v>23</v>
      </c>
      <c r="EQ143" s="32">
        <f t="shared" si="171"/>
        <v>22</v>
      </c>
      <c r="ER143" s="32">
        <f t="shared" si="171"/>
        <v>5</v>
      </c>
      <c r="ES143" s="32">
        <f t="shared" si="171"/>
        <v>25</v>
      </c>
      <c r="ET143" s="32">
        <f t="shared" si="171"/>
        <v>24</v>
      </c>
    </row>
    <row r="144" spans="1:150" s="34" customFormat="1" x14ac:dyDescent="0.75">
      <c r="A144" s="33"/>
      <c r="B144" s="33"/>
      <c r="C144" s="33"/>
      <c r="D144" s="33"/>
      <c r="E144" s="33"/>
      <c r="F144" s="33"/>
      <c r="G144" s="33"/>
      <c r="H144" s="33"/>
      <c r="I144" s="32">
        <f>COUNT(I91:I141)</f>
        <v>25</v>
      </c>
      <c r="J144" s="32">
        <f t="shared" ref="J144:BU144" si="172">COUNT(J91:J141)</f>
        <v>25</v>
      </c>
      <c r="K144" s="32">
        <f t="shared" si="172"/>
        <v>23</v>
      </c>
      <c r="L144" s="32">
        <f t="shared" si="172"/>
        <v>25</v>
      </c>
      <c r="M144" s="32">
        <f t="shared" si="172"/>
        <v>25</v>
      </c>
      <c r="N144" s="32">
        <f t="shared" si="172"/>
        <v>25</v>
      </c>
      <c r="O144" s="32">
        <f t="shared" si="172"/>
        <v>25</v>
      </c>
      <c r="P144" s="32">
        <f t="shared" si="172"/>
        <v>25</v>
      </c>
      <c r="Q144" s="32">
        <f t="shared" si="172"/>
        <v>25</v>
      </c>
      <c r="R144" s="32">
        <f t="shared" si="172"/>
        <v>25</v>
      </c>
      <c r="S144" s="32">
        <f t="shared" si="172"/>
        <v>25</v>
      </c>
      <c r="T144" s="32">
        <f t="shared" si="172"/>
        <v>25</v>
      </c>
      <c r="U144" s="32">
        <f t="shared" si="172"/>
        <v>25</v>
      </c>
      <c r="V144" s="32">
        <f t="shared" si="172"/>
        <v>25</v>
      </c>
      <c r="W144" s="32">
        <f t="shared" si="172"/>
        <v>25</v>
      </c>
      <c r="X144" s="32">
        <f t="shared" si="172"/>
        <v>25</v>
      </c>
      <c r="Y144" s="32">
        <f t="shared" si="172"/>
        <v>25</v>
      </c>
      <c r="Z144" s="32">
        <f t="shared" si="172"/>
        <v>25</v>
      </c>
      <c r="AA144" s="32">
        <f t="shared" si="172"/>
        <v>23</v>
      </c>
      <c r="AB144" s="32">
        <f t="shared" si="172"/>
        <v>25</v>
      </c>
      <c r="AC144" s="32">
        <f t="shared" si="172"/>
        <v>24</v>
      </c>
      <c r="AD144" s="32">
        <f t="shared" si="172"/>
        <v>25</v>
      </c>
      <c r="AE144" s="32">
        <f t="shared" si="172"/>
        <v>25</v>
      </c>
      <c r="AF144" s="32">
        <f t="shared" si="172"/>
        <v>15</v>
      </c>
      <c r="AG144" s="32">
        <f t="shared" si="172"/>
        <v>25</v>
      </c>
      <c r="AH144" s="32">
        <f t="shared" si="172"/>
        <v>25</v>
      </c>
      <c r="AI144" s="32">
        <f t="shared" si="172"/>
        <v>22</v>
      </c>
      <c r="AJ144" s="32">
        <f t="shared" si="172"/>
        <v>25</v>
      </c>
      <c r="AK144" s="32">
        <f t="shared" si="172"/>
        <v>25</v>
      </c>
      <c r="AL144" s="32">
        <f t="shared" si="172"/>
        <v>25</v>
      </c>
      <c r="AM144" s="32">
        <f t="shared" si="172"/>
        <v>25</v>
      </c>
      <c r="AN144" s="32">
        <f t="shared" si="172"/>
        <v>25</v>
      </c>
      <c r="AO144" s="32">
        <f t="shared" si="172"/>
        <v>25</v>
      </c>
      <c r="AP144" s="32">
        <f t="shared" si="172"/>
        <v>24</v>
      </c>
      <c r="AQ144" s="32">
        <f t="shared" si="172"/>
        <v>25</v>
      </c>
      <c r="AR144" s="32">
        <f t="shared" si="172"/>
        <v>25</v>
      </c>
      <c r="AS144" s="32">
        <f t="shared" si="172"/>
        <v>25</v>
      </c>
      <c r="AT144" s="32">
        <f t="shared" si="172"/>
        <v>25</v>
      </c>
      <c r="AU144" s="32">
        <f t="shared" si="172"/>
        <v>24</v>
      </c>
      <c r="AV144" s="32">
        <f t="shared" si="172"/>
        <v>25</v>
      </c>
      <c r="AW144" s="32">
        <f t="shared" si="172"/>
        <v>25</v>
      </c>
      <c r="AX144" s="32">
        <f t="shared" si="172"/>
        <v>24</v>
      </c>
      <c r="AY144" s="32">
        <f t="shared" si="172"/>
        <v>25</v>
      </c>
      <c r="AZ144" s="32">
        <f t="shared" si="172"/>
        <v>25</v>
      </c>
      <c r="BA144" s="32">
        <f t="shared" si="172"/>
        <v>25</v>
      </c>
      <c r="BB144" s="32">
        <f t="shared" si="172"/>
        <v>25</v>
      </c>
      <c r="BC144" s="32">
        <f t="shared" si="172"/>
        <v>25</v>
      </c>
      <c r="BD144" s="32">
        <f t="shared" si="172"/>
        <v>25</v>
      </c>
      <c r="BE144" s="32">
        <f t="shared" si="172"/>
        <v>25</v>
      </c>
      <c r="BF144" s="32">
        <f t="shared" si="172"/>
        <v>25</v>
      </c>
      <c r="BG144" s="32">
        <f t="shared" si="172"/>
        <v>25</v>
      </c>
      <c r="BH144" s="32">
        <f t="shared" si="172"/>
        <v>24</v>
      </c>
      <c r="BI144" s="32">
        <f t="shared" si="172"/>
        <v>25</v>
      </c>
      <c r="BJ144" s="32">
        <f t="shared" si="172"/>
        <v>25</v>
      </c>
      <c r="BK144" s="32">
        <f t="shared" si="172"/>
        <v>25</v>
      </c>
      <c r="BL144" s="32">
        <f t="shared" si="172"/>
        <v>25</v>
      </c>
      <c r="BM144" s="32">
        <f t="shared" si="172"/>
        <v>25</v>
      </c>
      <c r="BN144" s="32">
        <f t="shared" si="172"/>
        <v>25</v>
      </c>
      <c r="BO144" s="32">
        <f t="shared" si="172"/>
        <v>24</v>
      </c>
      <c r="BP144" s="32">
        <f t="shared" si="172"/>
        <v>25</v>
      </c>
      <c r="BQ144" s="32">
        <f t="shared" si="172"/>
        <v>25</v>
      </c>
      <c r="BR144" s="32">
        <f t="shared" si="172"/>
        <v>25</v>
      </c>
      <c r="BS144" s="32">
        <f t="shared" si="172"/>
        <v>25</v>
      </c>
      <c r="BT144" s="32">
        <f t="shared" si="172"/>
        <v>25</v>
      </c>
      <c r="BU144" s="32">
        <f t="shared" si="172"/>
        <v>25</v>
      </c>
      <c r="BV144" s="32">
        <f t="shared" ref="BV144:EG144" si="173">COUNT(BV91:BV141)</f>
        <v>25</v>
      </c>
      <c r="BW144" s="32">
        <f t="shared" si="173"/>
        <v>12</v>
      </c>
      <c r="BX144" s="32">
        <f t="shared" si="173"/>
        <v>25</v>
      </c>
      <c r="BY144" s="32">
        <f t="shared" si="173"/>
        <v>25</v>
      </c>
      <c r="BZ144" s="32">
        <f t="shared" si="173"/>
        <v>24</v>
      </c>
      <c r="CA144" s="32">
        <f t="shared" si="173"/>
        <v>25</v>
      </c>
      <c r="CB144" s="32">
        <f t="shared" si="173"/>
        <v>25</v>
      </c>
      <c r="CC144" s="32">
        <f t="shared" si="173"/>
        <v>25</v>
      </c>
      <c r="CD144" s="32">
        <f t="shared" si="173"/>
        <v>25</v>
      </c>
      <c r="CE144" s="32">
        <f t="shared" si="173"/>
        <v>25</v>
      </c>
      <c r="CF144" s="32">
        <f t="shared" si="173"/>
        <v>25</v>
      </c>
      <c r="CG144" s="32">
        <f t="shared" si="173"/>
        <v>25</v>
      </c>
      <c r="CH144" s="32">
        <f t="shared" si="173"/>
        <v>25</v>
      </c>
      <c r="CI144" s="32">
        <f t="shared" si="173"/>
        <v>22</v>
      </c>
      <c r="CJ144" s="32">
        <f t="shared" si="173"/>
        <v>24</v>
      </c>
      <c r="CK144" s="32">
        <f t="shared" si="173"/>
        <v>25</v>
      </c>
      <c r="CL144" s="32">
        <f t="shared" si="173"/>
        <v>25</v>
      </c>
      <c r="CM144" s="32">
        <f t="shared" si="173"/>
        <v>25</v>
      </c>
      <c r="CN144" s="32">
        <f t="shared" si="173"/>
        <v>25</v>
      </c>
      <c r="CO144" s="32">
        <f t="shared" si="173"/>
        <v>25</v>
      </c>
      <c r="CP144" s="32">
        <f t="shared" si="173"/>
        <v>25</v>
      </c>
      <c r="CQ144" s="32">
        <f t="shared" si="173"/>
        <v>25</v>
      </c>
      <c r="CR144" s="32">
        <f t="shared" si="173"/>
        <v>24</v>
      </c>
      <c r="CS144" s="32">
        <f t="shared" si="173"/>
        <v>24</v>
      </c>
      <c r="CT144" s="32">
        <f t="shared" si="173"/>
        <v>25</v>
      </c>
      <c r="CU144" s="32">
        <f t="shared" si="173"/>
        <v>25</v>
      </c>
      <c r="CV144" s="32">
        <f t="shared" si="173"/>
        <v>25</v>
      </c>
      <c r="CW144" s="32">
        <f t="shared" si="173"/>
        <v>25</v>
      </c>
      <c r="CX144" s="32">
        <f t="shared" si="173"/>
        <v>25</v>
      </c>
      <c r="CY144" s="32">
        <f t="shared" si="173"/>
        <v>25</v>
      </c>
      <c r="CZ144" s="32">
        <f t="shared" si="173"/>
        <v>25</v>
      </c>
      <c r="DA144" s="32">
        <f t="shared" si="173"/>
        <v>25</v>
      </c>
      <c r="DB144" s="32">
        <f t="shared" si="173"/>
        <v>25</v>
      </c>
      <c r="DC144" s="32">
        <f t="shared" si="173"/>
        <v>25</v>
      </c>
      <c r="DD144" s="32">
        <f t="shared" si="173"/>
        <v>24</v>
      </c>
      <c r="DE144" s="32">
        <f t="shared" si="173"/>
        <v>25</v>
      </c>
      <c r="DF144" s="32">
        <f t="shared" si="173"/>
        <v>25</v>
      </c>
      <c r="DG144" s="32">
        <f t="shared" si="173"/>
        <v>25</v>
      </c>
      <c r="DH144" s="32">
        <f t="shared" si="173"/>
        <v>25</v>
      </c>
      <c r="DI144" s="32">
        <f t="shared" si="173"/>
        <v>25</v>
      </c>
      <c r="DJ144" s="32">
        <f t="shared" si="173"/>
        <v>25</v>
      </c>
      <c r="DK144" s="32">
        <f t="shared" si="173"/>
        <v>25</v>
      </c>
      <c r="DL144" s="32">
        <f t="shared" si="173"/>
        <v>25</v>
      </c>
      <c r="DM144" s="32">
        <f t="shared" si="173"/>
        <v>25</v>
      </c>
      <c r="DN144" s="32">
        <f t="shared" si="173"/>
        <v>25</v>
      </c>
      <c r="DO144" s="32">
        <f t="shared" si="173"/>
        <v>25</v>
      </c>
      <c r="DP144" s="32">
        <f t="shared" si="173"/>
        <v>25</v>
      </c>
      <c r="DQ144" s="32">
        <f t="shared" si="173"/>
        <v>25</v>
      </c>
      <c r="DR144" s="32">
        <f t="shared" si="173"/>
        <v>25</v>
      </c>
      <c r="DS144" s="32">
        <f t="shared" si="173"/>
        <v>25</v>
      </c>
      <c r="DT144" s="32">
        <f t="shared" si="173"/>
        <v>25</v>
      </c>
      <c r="DU144" s="32">
        <f t="shared" si="173"/>
        <v>25</v>
      </c>
      <c r="DV144" s="32">
        <f t="shared" si="173"/>
        <v>25</v>
      </c>
      <c r="DW144" s="32">
        <f t="shared" si="173"/>
        <v>24</v>
      </c>
      <c r="DX144" s="32">
        <f t="shared" si="173"/>
        <v>25</v>
      </c>
      <c r="DY144" s="32">
        <f t="shared" si="173"/>
        <v>25</v>
      </c>
      <c r="DZ144" s="32">
        <f t="shared" si="173"/>
        <v>24</v>
      </c>
      <c r="EA144" s="32">
        <f t="shared" si="173"/>
        <v>24</v>
      </c>
      <c r="EB144" s="32">
        <f t="shared" si="173"/>
        <v>25</v>
      </c>
      <c r="EC144" s="32">
        <f t="shared" si="173"/>
        <v>25</v>
      </c>
      <c r="ED144" s="32">
        <f t="shared" si="173"/>
        <v>25</v>
      </c>
      <c r="EE144" s="32">
        <f t="shared" si="173"/>
        <v>25</v>
      </c>
      <c r="EF144" s="32">
        <f t="shared" si="173"/>
        <v>20</v>
      </c>
      <c r="EG144" s="32">
        <f t="shared" si="173"/>
        <v>25</v>
      </c>
      <c r="EH144" s="32">
        <f t="shared" ref="EH144:ET144" si="174">COUNT(EH91:EH141)</f>
        <v>25</v>
      </c>
      <c r="EI144" s="32">
        <f t="shared" si="174"/>
        <v>25</v>
      </c>
      <c r="EJ144" s="32">
        <f t="shared" si="174"/>
        <v>25</v>
      </c>
      <c r="EK144" s="32">
        <f t="shared" si="174"/>
        <v>25</v>
      </c>
      <c r="EL144" s="32">
        <f t="shared" si="174"/>
        <v>24</v>
      </c>
      <c r="EM144" s="32">
        <f t="shared" si="174"/>
        <v>25</v>
      </c>
      <c r="EN144" s="32">
        <f t="shared" si="174"/>
        <v>25</v>
      </c>
      <c r="EO144" s="32">
        <f t="shared" si="174"/>
        <v>25</v>
      </c>
      <c r="EP144" s="32">
        <f t="shared" si="174"/>
        <v>25</v>
      </c>
      <c r="EQ144" s="32">
        <f t="shared" si="174"/>
        <v>24</v>
      </c>
      <c r="ER144" s="32">
        <f t="shared" si="174"/>
        <v>25</v>
      </c>
      <c r="ES144" s="32">
        <f t="shared" si="174"/>
        <v>25</v>
      </c>
      <c r="ET144" s="32">
        <f t="shared" si="174"/>
        <v>24</v>
      </c>
    </row>
    <row r="145" spans="1:150" x14ac:dyDescent="0.75">
      <c r="A145" t="s">
        <v>783</v>
      </c>
    </row>
    <row r="146" spans="1:150" x14ac:dyDescent="0.75">
      <c r="B146" t="s">
        <v>432</v>
      </c>
      <c r="C146" t="s">
        <v>433</v>
      </c>
      <c r="D146" t="s">
        <v>27</v>
      </c>
      <c r="E146" t="s">
        <v>434</v>
      </c>
      <c r="F146" t="s">
        <v>93</v>
      </c>
      <c r="G146" t="s">
        <v>790</v>
      </c>
    </row>
    <row r="147" spans="1:150" x14ac:dyDescent="0.75">
      <c r="B147" t="s">
        <v>292</v>
      </c>
      <c r="D147" t="s">
        <v>14</v>
      </c>
      <c r="E147" s="2" t="s">
        <v>293</v>
      </c>
      <c r="F147" t="s">
        <v>93</v>
      </c>
      <c r="G147" t="s">
        <v>786</v>
      </c>
    </row>
    <row r="148" spans="1:150" x14ac:dyDescent="0.75">
      <c r="B148" t="s">
        <v>438</v>
      </c>
      <c r="C148" t="s">
        <v>439</v>
      </c>
      <c r="D148" t="s">
        <v>440</v>
      </c>
      <c r="E148" t="s">
        <v>441</v>
      </c>
      <c r="F148" t="s">
        <v>93</v>
      </c>
      <c r="G148" t="s">
        <v>790</v>
      </c>
    </row>
    <row r="149" spans="1:150" x14ac:dyDescent="0.75">
      <c r="B149" t="s">
        <v>294</v>
      </c>
      <c r="C149" t="s">
        <v>295</v>
      </c>
      <c r="D149" t="s">
        <v>296</v>
      </c>
      <c r="E149" t="s">
        <v>297</v>
      </c>
      <c r="F149" t="s">
        <v>93</v>
      </c>
      <c r="G149" t="s">
        <v>790</v>
      </c>
    </row>
    <row r="150" spans="1:150" x14ac:dyDescent="0.75">
      <c r="B150" t="s">
        <v>435</v>
      </c>
      <c r="D150" t="s">
        <v>436</v>
      </c>
      <c r="E150" t="s">
        <v>437</v>
      </c>
      <c r="F150" t="s">
        <v>40</v>
      </c>
      <c r="G150" t="s">
        <v>790</v>
      </c>
    </row>
    <row r="151" spans="1:150" x14ac:dyDescent="0.75">
      <c r="A151" s="10"/>
      <c r="B151" s="10"/>
      <c r="C151" s="10"/>
      <c r="D151" s="10"/>
      <c r="E151" s="10"/>
      <c r="F151" s="10"/>
      <c r="G151" s="10"/>
      <c r="H151" s="10"/>
      <c r="I151" s="14" t="s">
        <v>815</v>
      </c>
      <c r="J151" s="14" t="s">
        <v>815</v>
      </c>
      <c r="K151" s="14" t="s">
        <v>815</v>
      </c>
      <c r="L151" s="14" t="s">
        <v>815</v>
      </c>
      <c r="M151" s="14" t="s">
        <v>815</v>
      </c>
      <c r="N151" s="14" t="s">
        <v>815</v>
      </c>
      <c r="O151" s="14" t="s">
        <v>815</v>
      </c>
      <c r="P151" s="14" t="s">
        <v>815</v>
      </c>
      <c r="Q151" s="14" t="s">
        <v>815</v>
      </c>
      <c r="R151" s="14" t="s">
        <v>815</v>
      </c>
      <c r="S151" s="14" t="s">
        <v>815</v>
      </c>
      <c r="T151" s="14" t="s">
        <v>815</v>
      </c>
      <c r="U151" s="14" t="s">
        <v>815</v>
      </c>
      <c r="V151" s="14" t="s">
        <v>815</v>
      </c>
      <c r="W151" s="14" t="s">
        <v>815</v>
      </c>
      <c r="X151" s="14" t="s">
        <v>815</v>
      </c>
      <c r="Y151" s="14" t="s">
        <v>815</v>
      </c>
      <c r="Z151" s="14" t="s">
        <v>815</v>
      </c>
      <c r="AA151" s="14" t="s">
        <v>815</v>
      </c>
      <c r="AB151" s="14" t="s">
        <v>815</v>
      </c>
      <c r="AC151" s="14" t="s">
        <v>815</v>
      </c>
      <c r="AD151" s="14" t="s">
        <v>815</v>
      </c>
      <c r="AE151" s="14" t="s">
        <v>815</v>
      </c>
      <c r="AF151" s="14" t="s">
        <v>815</v>
      </c>
      <c r="AG151" s="14" t="s">
        <v>815</v>
      </c>
      <c r="AH151" s="14" t="s">
        <v>815</v>
      </c>
      <c r="AI151" s="14" t="s">
        <v>815</v>
      </c>
      <c r="AJ151" s="14" t="s">
        <v>815</v>
      </c>
      <c r="AK151" s="14" t="s">
        <v>815</v>
      </c>
      <c r="AL151" s="14" t="s">
        <v>815</v>
      </c>
      <c r="AM151" s="14" t="s">
        <v>815</v>
      </c>
      <c r="AN151" s="14" t="s">
        <v>815</v>
      </c>
      <c r="AO151" s="14" t="s">
        <v>815</v>
      </c>
      <c r="AP151" s="14" t="s">
        <v>815</v>
      </c>
      <c r="AQ151" s="14" t="s">
        <v>815</v>
      </c>
      <c r="AR151" s="14" t="s">
        <v>815</v>
      </c>
      <c r="AS151" s="14" t="s">
        <v>815</v>
      </c>
      <c r="AT151" s="14" t="s">
        <v>815</v>
      </c>
      <c r="AU151" s="14" t="s">
        <v>815</v>
      </c>
      <c r="AV151" s="14" t="s">
        <v>815</v>
      </c>
      <c r="AW151" s="14" t="s">
        <v>815</v>
      </c>
      <c r="AX151" s="14" t="s">
        <v>815</v>
      </c>
      <c r="AY151" s="14" t="s">
        <v>815</v>
      </c>
      <c r="AZ151" s="14" t="s">
        <v>815</v>
      </c>
      <c r="BA151" s="14" t="s">
        <v>815</v>
      </c>
      <c r="BB151" s="14" t="s">
        <v>815</v>
      </c>
      <c r="BC151" s="14" t="s">
        <v>815</v>
      </c>
      <c r="BD151" s="14" t="s">
        <v>815</v>
      </c>
      <c r="BE151" s="14" t="s">
        <v>815</v>
      </c>
      <c r="BF151" s="14" t="s">
        <v>815</v>
      </c>
      <c r="BG151" s="14" t="s">
        <v>815</v>
      </c>
      <c r="BH151" s="14" t="s">
        <v>815</v>
      </c>
      <c r="BI151" s="14" t="s">
        <v>815</v>
      </c>
      <c r="BJ151" s="14" t="s">
        <v>815</v>
      </c>
      <c r="BK151" s="14" t="s">
        <v>815</v>
      </c>
      <c r="BL151" s="14" t="s">
        <v>815</v>
      </c>
      <c r="BM151" s="14" t="s">
        <v>815</v>
      </c>
      <c r="BN151" s="14" t="s">
        <v>815</v>
      </c>
      <c r="BO151" s="14" t="s">
        <v>815</v>
      </c>
      <c r="BP151" s="14" t="s">
        <v>815</v>
      </c>
      <c r="BQ151" s="14" t="s">
        <v>815</v>
      </c>
      <c r="BR151" s="14" t="s">
        <v>815</v>
      </c>
      <c r="BS151" s="14" t="s">
        <v>815</v>
      </c>
      <c r="BT151" s="14" t="s">
        <v>815</v>
      </c>
      <c r="BU151" s="14" t="s">
        <v>815</v>
      </c>
      <c r="BV151" s="14" t="s">
        <v>815</v>
      </c>
      <c r="BW151" s="14" t="s">
        <v>815</v>
      </c>
      <c r="BX151" s="14" t="s">
        <v>815</v>
      </c>
      <c r="BY151" s="14" t="s">
        <v>815</v>
      </c>
      <c r="BZ151" s="14" t="s">
        <v>815</v>
      </c>
      <c r="CA151" s="14" t="s">
        <v>815</v>
      </c>
      <c r="CB151" s="14" t="s">
        <v>815</v>
      </c>
      <c r="CC151" s="14" t="s">
        <v>815</v>
      </c>
      <c r="CD151" s="14" t="s">
        <v>815</v>
      </c>
      <c r="CE151" s="14" t="s">
        <v>815</v>
      </c>
      <c r="CF151" s="14" t="s">
        <v>815</v>
      </c>
      <c r="CG151" s="14" t="s">
        <v>815</v>
      </c>
      <c r="CH151" s="14" t="s">
        <v>815</v>
      </c>
      <c r="CI151" s="14" t="s">
        <v>815</v>
      </c>
      <c r="CJ151" s="14" t="s">
        <v>815</v>
      </c>
      <c r="CK151" s="14" t="s">
        <v>815</v>
      </c>
      <c r="CL151" s="14" t="s">
        <v>815</v>
      </c>
      <c r="CM151" s="14" t="s">
        <v>815</v>
      </c>
      <c r="CN151" s="14" t="s">
        <v>815</v>
      </c>
      <c r="CO151" s="14" t="s">
        <v>815</v>
      </c>
      <c r="CP151" s="14" t="s">
        <v>815</v>
      </c>
      <c r="CQ151" s="14" t="s">
        <v>815</v>
      </c>
      <c r="CR151" s="14" t="s">
        <v>815</v>
      </c>
      <c r="CS151" s="14" t="s">
        <v>815</v>
      </c>
      <c r="CT151" s="14" t="s">
        <v>815</v>
      </c>
      <c r="CU151" s="14" t="s">
        <v>815</v>
      </c>
      <c r="CV151" s="14" t="s">
        <v>815</v>
      </c>
      <c r="CW151" s="14" t="s">
        <v>815</v>
      </c>
      <c r="CX151" s="14" t="s">
        <v>815</v>
      </c>
      <c r="CY151" s="14" t="s">
        <v>815</v>
      </c>
      <c r="CZ151" s="14" t="s">
        <v>815</v>
      </c>
      <c r="DA151" s="14" t="s">
        <v>815</v>
      </c>
      <c r="DB151" s="14" t="s">
        <v>815</v>
      </c>
      <c r="DC151" s="14" t="s">
        <v>815</v>
      </c>
      <c r="DD151" s="14" t="s">
        <v>815</v>
      </c>
      <c r="DE151" s="14" t="s">
        <v>815</v>
      </c>
      <c r="DF151" s="14" t="s">
        <v>815</v>
      </c>
      <c r="DG151" s="14" t="s">
        <v>815</v>
      </c>
      <c r="DH151" s="14" t="s">
        <v>815</v>
      </c>
      <c r="DI151" s="14" t="s">
        <v>815</v>
      </c>
      <c r="DJ151" s="14" t="s">
        <v>815</v>
      </c>
      <c r="DK151" s="14" t="s">
        <v>815</v>
      </c>
      <c r="DL151" s="14" t="s">
        <v>815</v>
      </c>
      <c r="DM151" s="14" t="s">
        <v>815</v>
      </c>
      <c r="DN151" s="14" t="s">
        <v>815</v>
      </c>
      <c r="DO151" s="14" t="s">
        <v>815</v>
      </c>
      <c r="DP151" s="14" t="s">
        <v>815</v>
      </c>
      <c r="DQ151" s="14" t="s">
        <v>815</v>
      </c>
      <c r="DR151" s="14" t="s">
        <v>815</v>
      </c>
      <c r="DS151" s="14" t="s">
        <v>815</v>
      </c>
      <c r="DT151" s="14" t="s">
        <v>815</v>
      </c>
      <c r="DU151" s="14" t="s">
        <v>815</v>
      </c>
      <c r="DV151" s="14" t="s">
        <v>815</v>
      </c>
      <c r="DW151" s="14" t="s">
        <v>815</v>
      </c>
      <c r="DX151" s="14" t="s">
        <v>815</v>
      </c>
      <c r="DY151" s="14" t="s">
        <v>815</v>
      </c>
      <c r="DZ151" s="14" t="s">
        <v>815</v>
      </c>
      <c r="EA151" s="14" t="s">
        <v>815</v>
      </c>
      <c r="EB151" s="14" t="s">
        <v>815</v>
      </c>
      <c r="EC151" s="14" t="s">
        <v>815</v>
      </c>
      <c r="ED151" s="14" t="s">
        <v>815</v>
      </c>
      <c r="EE151" s="14" t="s">
        <v>815</v>
      </c>
      <c r="EF151" s="14" t="s">
        <v>815</v>
      </c>
      <c r="EG151" s="14" t="s">
        <v>815</v>
      </c>
      <c r="EH151" s="14" t="s">
        <v>815</v>
      </c>
      <c r="EI151" s="14" t="s">
        <v>815</v>
      </c>
      <c r="EJ151" s="14" t="s">
        <v>815</v>
      </c>
      <c r="EK151" s="14" t="s">
        <v>815</v>
      </c>
      <c r="EL151" s="14" t="s">
        <v>815</v>
      </c>
      <c r="EM151" s="14" t="s">
        <v>815</v>
      </c>
      <c r="EN151" s="14" t="s">
        <v>815</v>
      </c>
      <c r="EO151" s="14" t="s">
        <v>815</v>
      </c>
      <c r="EP151" s="14" t="s">
        <v>815</v>
      </c>
      <c r="EQ151" s="14" t="s">
        <v>815</v>
      </c>
      <c r="ER151" s="14" t="s">
        <v>815</v>
      </c>
      <c r="ES151" s="14" t="s">
        <v>815</v>
      </c>
      <c r="ET151" s="14" t="s">
        <v>815</v>
      </c>
    </row>
    <row r="152" spans="1:150" x14ac:dyDescent="0.75">
      <c r="A152" s="10"/>
      <c r="B152" s="10"/>
      <c r="C152" s="10"/>
      <c r="D152" s="10"/>
      <c r="E152" s="10"/>
      <c r="F152" s="10"/>
      <c r="G152" s="10"/>
      <c r="H152" s="10"/>
      <c r="I152" s="32">
        <f>SUM(I146:I150)</f>
        <v>0</v>
      </c>
      <c r="J152" s="32">
        <f t="shared" ref="J152:BU152" si="175">SUM(J146:J150)</f>
        <v>0</v>
      </c>
      <c r="K152" s="32">
        <f t="shared" si="175"/>
        <v>0</v>
      </c>
      <c r="L152" s="32">
        <f t="shared" si="175"/>
        <v>0</v>
      </c>
      <c r="M152" s="32">
        <f t="shared" si="175"/>
        <v>0</v>
      </c>
      <c r="N152" s="32">
        <f t="shared" si="175"/>
        <v>0</v>
      </c>
      <c r="O152" s="32">
        <f t="shared" si="175"/>
        <v>0</v>
      </c>
      <c r="P152" s="32">
        <f t="shared" si="175"/>
        <v>0</v>
      </c>
      <c r="Q152" s="32">
        <f t="shared" si="175"/>
        <v>0</v>
      </c>
      <c r="R152" s="32">
        <f t="shared" si="175"/>
        <v>0</v>
      </c>
      <c r="S152" s="32">
        <f t="shared" si="175"/>
        <v>0</v>
      </c>
      <c r="T152" s="32">
        <f t="shared" si="175"/>
        <v>0</v>
      </c>
      <c r="U152" s="32">
        <f t="shared" si="175"/>
        <v>0</v>
      </c>
      <c r="V152" s="32">
        <f t="shared" si="175"/>
        <v>0</v>
      </c>
      <c r="W152" s="32">
        <f t="shared" si="175"/>
        <v>0</v>
      </c>
      <c r="X152" s="32">
        <f t="shared" si="175"/>
        <v>0</v>
      </c>
      <c r="Y152" s="32">
        <f t="shared" si="175"/>
        <v>0</v>
      </c>
      <c r="Z152" s="32">
        <f t="shared" si="175"/>
        <v>0</v>
      </c>
      <c r="AA152" s="32">
        <f t="shared" si="175"/>
        <v>0</v>
      </c>
      <c r="AB152" s="32">
        <f t="shared" si="175"/>
        <v>0</v>
      </c>
      <c r="AC152" s="32">
        <f t="shared" si="175"/>
        <v>0</v>
      </c>
      <c r="AD152" s="32">
        <f t="shared" si="175"/>
        <v>0</v>
      </c>
      <c r="AE152" s="32">
        <f t="shared" si="175"/>
        <v>0</v>
      </c>
      <c r="AF152" s="32">
        <f t="shared" si="175"/>
        <v>0</v>
      </c>
      <c r="AG152" s="32">
        <f t="shared" si="175"/>
        <v>0</v>
      </c>
      <c r="AH152" s="32">
        <f t="shared" si="175"/>
        <v>0</v>
      </c>
      <c r="AI152" s="32">
        <f t="shared" si="175"/>
        <v>0</v>
      </c>
      <c r="AJ152" s="32">
        <f t="shared" si="175"/>
        <v>0</v>
      </c>
      <c r="AK152" s="32">
        <f t="shared" si="175"/>
        <v>0</v>
      </c>
      <c r="AL152" s="32">
        <f t="shared" si="175"/>
        <v>0</v>
      </c>
      <c r="AM152" s="32">
        <f t="shared" si="175"/>
        <v>0</v>
      </c>
      <c r="AN152" s="32">
        <f t="shared" si="175"/>
        <v>0</v>
      </c>
      <c r="AO152" s="32">
        <f t="shared" si="175"/>
        <v>0</v>
      </c>
      <c r="AP152" s="32">
        <f t="shared" si="175"/>
        <v>0</v>
      </c>
      <c r="AQ152" s="32">
        <f t="shared" si="175"/>
        <v>0</v>
      </c>
      <c r="AR152" s="32">
        <f t="shared" si="175"/>
        <v>0</v>
      </c>
      <c r="AS152" s="32">
        <f t="shared" si="175"/>
        <v>0</v>
      </c>
      <c r="AT152" s="32">
        <f t="shared" si="175"/>
        <v>0</v>
      </c>
      <c r="AU152" s="32">
        <f t="shared" si="175"/>
        <v>0</v>
      </c>
      <c r="AV152" s="32">
        <f t="shared" si="175"/>
        <v>0</v>
      </c>
      <c r="AW152" s="32">
        <f t="shared" si="175"/>
        <v>0</v>
      </c>
      <c r="AX152" s="32">
        <f t="shared" si="175"/>
        <v>0</v>
      </c>
      <c r="AY152" s="32">
        <f t="shared" si="175"/>
        <v>0</v>
      </c>
      <c r="AZ152" s="32">
        <f t="shared" si="175"/>
        <v>0</v>
      </c>
      <c r="BA152" s="32">
        <f t="shared" si="175"/>
        <v>0</v>
      </c>
      <c r="BB152" s="32">
        <f t="shared" si="175"/>
        <v>0</v>
      </c>
      <c r="BC152" s="32">
        <f t="shared" si="175"/>
        <v>0</v>
      </c>
      <c r="BD152" s="32">
        <f t="shared" si="175"/>
        <v>0</v>
      </c>
      <c r="BE152" s="32">
        <f t="shared" si="175"/>
        <v>0</v>
      </c>
      <c r="BF152" s="32">
        <f t="shared" si="175"/>
        <v>0</v>
      </c>
      <c r="BG152" s="32">
        <f t="shared" si="175"/>
        <v>0</v>
      </c>
      <c r="BH152" s="32">
        <f t="shared" si="175"/>
        <v>0</v>
      </c>
      <c r="BI152" s="32">
        <f t="shared" si="175"/>
        <v>0</v>
      </c>
      <c r="BJ152" s="32">
        <f t="shared" si="175"/>
        <v>0</v>
      </c>
      <c r="BK152" s="32">
        <f t="shared" si="175"/>
        <v>0</v>
      </c>
      <c r="BL152" s="32">
        <f t="shared" si="175"/>
        <v>0</v>
      </c>
      <c r="BM152" s="32">
        <f t="shared" si="175"/>
        <v>0</v>
      </c>
      <c r="BN152" s="32">
        <f t="shared" si="175"/>
        <v>0</v>
      </c>
      <c r="BO152" s="32">
        <f t="shared" si="175"/>
        <v>0</v>
      </c>
      <c r="BP152" s="32">
        <f t="shared" si="175"/>
        <v>0</v>
      </c>
      <c r="BQ152" s="32">
        <f t="shared" si="175"/>
        <v>0</v>
      </c>
      <c r="BR152" s="32">
        <f t="shared" si="175"/>
        <v>0</v>
      </c>
      <c r="BS152" s="32">
        <f t="shared" si="175"/>
        <v>0</v>
      </c>
      <c r="BT152" s="32">
        <f t="shared" si="175"/>
        <v>0</v>
      </c>
      <c r="BU152" s="32">
        <f t="shared" si="175"/>
        <v>0</v>
      </c>
      <c r="BV152" s="32">
        <f t="shared" ref="BV152:EG152" si="176">SUM(BV146:BV150)</f>
        <v>0</v>
      </c>
      <c r="BW152" s="32">
        <f t="shared" si="176"/>
        <v>0</v>
      </c>
      <c r="BX152" s="32">
        <f t="shared" si="176"/>
        <v>0</v>
      </c>
      <c r="BY152" s="32">
        <f t="shared" si="176"/>
        <v>0</v>
      </c>
      <c r="BZ152" s="32">
        <f t="shared" si="176"/>
        <v>0</v>
      </c>
      <c r="CA152" s="32">
        <f t="shared" si="176"/>
        <v>0</v>
      </c>
      <c r="CB152" s="32">
        <f t="shared" si="176"/>
        <v>0</v>
      </c>
      <c r="CC152" s="32">
        <f t="shared" si="176"/>
        <v>0</v>
      </c>
      <c r="CD152" s="32">
        <f t="shared" si="176"/>
        <v>0</v>
      </c>
      <c r="CE152" s="32">
        <f t="shared" si="176"/>
        <v>0</v>
      </c>
      <c r="CF152" s="32">
        <f t="shared" si="176"/>
        <v>0</v>
      </c>
      <c r="CG152" s="32">
        <f t="shared" si="176"/>
        <v>0</v>
      </c>
      <c r="CH152" s="32">
        <f t="shared" si="176"/>
        <v>0</v>
      </c>
      <c r="CI152" s="32">
        <f t="shared" si="176"/>
        <v>0</v>
      </c>
      <c r="CJ152" s="32">
        <f t="shared" si="176"/>
        <v>0</v>
      </c>
      <c r="CK152" s="32">
        <f t="shared" si="176"/>
        <v>0</v>
      </c>
      <c r="CL152" s="32">
        <f t="shared" si="176"/>
        <v>0</v>
      </c>
      <c r="CM152" s="32">
        <f t="shared" si="176"/>
        <v>0</v>
      </c>
      <c r="CN152" s="32">
        <f t="shared" si="176"/>
        <v>0</v>
      </c>
      <c r="CO152" s="32">
        <f t="shared" si="176"/>
        <v>0</v>
      </c>
      <c r="CP152" s="32">
        <f t="shared" si="176"/>
        <v>0</v>
      </c>
      <c r="CQ152" s="32">
        <f t="shared" si="176"/>
        <v>0</v>
      </c>
      <c r="CR152" s="32">
        <f t="shared" si="176"/>
        <v>0</v>
      </c>
      <c r="CS152" s="32">
        <f t="shared" si="176"/>
        <v>0</v>
      </c>
      <c r="CT152" s="32">
        <f t="shared" si="176"/>
        <v>0</v>
      </c>
      <c r="CU152" s="32">
        <f t="shared" si="176"/>
        <v>0</v>
      </c>
      <c r="CV152" s="32">
        <f t="shared" si="176"/>
        <v>0</v>
      </c>
      <c r="CW152" s="32">
        <f t="shared" si="176"/>
        <v>0</v>
      </c>
      <c r="CX152" s="32">
        <f t="shared" si="176"/>
        <v>0</v>
      </c>
      <c r="CY152" s="32">
        <f t="shared" si="176"/>
        <v>0</v>
      </c>
      <c r="CZ152" s="32">
        <f t="shared" si="176"/>
        <v>0</v>
      </c>
      <c r="DA152" s="32">
        <f t="shared" si="176"/>
        <v>0</v>
      </c>
      <c r="DB152" s="32">
        <f t="shared" si="176"/>
        <v>0</v>
      </c>
      <c r="DC152" s="32">
        <f t="shared" si="176"/>
        <v>0</v>
      </c>
      <c r="DD152" s="32">
        <f t="shared" si="176"/>
        <v>0</v>
      </c>
      <c r="DE152" s="32">
        <f t="shared" si="176"/>
        <v>0</v>
      </c>
      <c r="DF152" s="32">
        <f t="shared" si="176"/>
        <v>0</v>
      </c>
      <c r="DG152" s="32">
        <f t="shared" si="176"/>
        <v>0</v>
      </c>
      <c r="DH152" s="32">
        <f t="shared" si="176"/>
        <v>0</v>
      </c>
      <c r="DI152" s="32">
        <f t="shared" si="176"/>
        <v>0</v>
      </c>
      <c r="DJ152" s="32">
        <f t="shared" si="176"/>
        <v>0</v>
      </c>
      <c r="DK152" s="32">
        <f t="shared" si="176"/>
        <v>0</v>
      </c>
      <c r="DL152" s="32">
        <f t="shared" si="176"/>
        <v>0</v>
      </c>
      <c r="DM152" s="32">
        <f t="shared" si="176"/>
        <v>0</v>
      </c>
      <c r="DN152" s="32">
        <f t="shared" si="176"/>
        <v>0</v>
      </c>
      <c r="DO152" s="32">
        <f t="shared" si="176"/>
        <v>0</v>
      </c>
      <c r="DP152" s="32">
        <f t="shared" si="176"/>
        <v>0</v>
      </c>
      <c r="DQ152" s="32">
        <f t="shared" si="176"/>
        <v>0</v>
      </c>
      <c r="DR152" s="32">
        <f t="shared" si="176"/>
        <v>0</v>
      </c>
      <c r="DS152" s="32">
        <f t="shared" si="176"/>
        <v>0</v>
      </c>
      <c r="DT152" s="32">
        <f t="shared" si="176"/>
        <v>0</v>
      </c>
      <c r="DU152" s="32">
        <f t="shared" si="176"/>
        <v>0</v>
      </c>
      <c r="DV152" s="32">
        <f t="shared" si="176"/>
        <v>0</v>
      </c>
      <c r="DW152" s="32">
        <f t="shared" si="176"/>
        <v>0</v>
      </c>
      <c r="DX152" s="32">
        <f t="shared" si="176"/>
        <v>0</v>
      </c>
      <c r="DY152" s="32">
        <f t="shared" si="176"/>
        <v>0</v>
      </c>
      <c r="DZ152" s="32">
        <f t="shared" si="176"/>
        <v>0</v>
      </c>
      <c r="EA152" s="32">
        <f t="shared" si="176"/>
        <v>0</v>
      </c>
      <c r="EB152" s="32">
        <f t="shared" si="176"/>
        <v>0</v>
      </c>
      <c r="EC152" s="32">
        <f t="shared" si="176"/>
        <v>0</v>
      </c>
      <c r="ED152" s="32">
        <f t="shared" si="176"/>
        <v>0</v>
      </c>
      <c r="EE152" s="32">
        <f t="shared" si="176"/>
        <v>0</v>
      </c>
      <c r="EF152" s="32">
        <f t="shared" si="176"/>
        <v>0</v>
      </c>
      <c r="EG152" s="32">
        <f t="shared" si="176"/>
        <v>0</v>
      </c>
      <c r="EH152" s="32">
        <f t="shared" ref="EH152:ET152" si="177">SUM(EH146:EH150)</f>
        <v>0</v>
      </c>
      <c r="EI152" s="32">
        <f t="shared" si="177"/>
        <v>0</v>
      </c>
      <c r="EJ152" s="32">
        <f t="shared" si="177"/>
        <v>0</v>
      </c>
      <c r="EK152" s="32">
        <f t="shared" si="177"/>
        <v>0</v>
      </c>
      <c r="EL152" s="32">
        <f t="shared" si="177"/>
        <v>0</v>
      </c>
      <c r="EM152" s="32">
        <f t="shared" si="177"/>
        <v>0</v>
      </c>
      <c r="EN152" s="32">
        <f t="shared" si="177"/>
        <v>0</v>
      </c>
      <c r="EO152" s="32">
        <f t="shared" si="177"/>
        <v>0</v>
      </c>
      <c r="EP152" s="32">
        <f t="shared" si="177"/>
        <v>0</v>
      </c>
      <c r="EQ152" s="32">
        <f t="shared" si="177"/>
        <v>0</v>
      </c>
      <c r="ER152" s="32">
        <f t="shared" si="177"/>
        <v>0</v>
      </c>
      <c r="ES152" s="32">
        <f t="shared" si="177"/>
        <v>0</v>
      </c>
      <c r="ET152" s="32">
        <f t="shared" si="177"/>
        <v>0</v>
      </c>
    </row>
    <row r="153" spans="1:150" x14ac:dyDescent="0.75">
      <c r="A153" s="10"/>
      <c r="B153" s="10"/>
      <c r="C153" s="10"/>
      <c r="D153" s="10"/>
      <c r="E153" s="10"/>
      <c r="F153" s="10"/>
      <c r="G153" s="10"/>
      <c r="H153" s="10"/>
      <c r="I153" s="32">
        <f>COUNT(I146:I150)</f>
        <v>0</v>
      </c>
      <c r="J153" s="32">
        <f t="shared" ref="J153:BU153" si="178">COUNT(J146:J150)</f>
        <v>0</v>
      </c>
      <c r="K153" s="32">
        <f t="shared" si="178"/>
        <v>0</v>
      </c>
      <c r="L153" s="32">
        <f t="shared" si="178"/>
        <v>0</v>
      </c>
      <c r="M153" s="32">
        <f t="shared" si="178"/>
        <v>0</v>
      </c>
      <c r="N153" s="32">
        <f t="shared" si="178"/>
        <v>0</v>
      </c>
      <c r="O153" s="32">
        <f t="shared" si="178"/>
        <v>0</v>
      </c>
      <c r="P153" s="32">
        <f t="shared" si="178"/>
        <v>0</v>
      </c>
      <c r="Q153" s="32">
        <f t="shared" si="178"/>
        <v>0</v>
      </c>
      <c r="R153" s="32">
        <f t="shared" si="178"/>
        <v>0</v>
      </c>
      <c r="S153" s="32">
        <f t="shared" si="178"/>
        <v>0</v>
      </c>
      <c r="T153" s="32">
        <f t="shared" si="178"/>
        <v>0</v>
      </c>
      <c r="U153" s="32">
        <f t="shared" si="178"/>
        <v>0</v>
      </c>
      <c r="V153" s="32">
        <f t="shared" si="178"/>
        <v>0</v>
      </c>
      <c r="W153" s="32">
        <f t="shared" si="178"/>
        <v>0</v>
      </c>
      <c r="X153" s="32">
        <f t="shared" si="178"/>
        <v>0</v>
      </c>
      <c r="Y153" s="32">
        <f t="shared" si="178"/>
        <v>0</v>
      </c>
      <c r="Z153" s="32">
        <f t="shared" si="178"/>
        <v>0</v>
      </c>
      <c r="AA153" s="32">
        <f t="shared" si="178"/>
        <v>0</v>
      </c>
      <c r="AB153" s="32">
        <f t="shared" si="178"/>
        <v>0</v>
      </c>
      <c r="AC153" s="32">
        <f t="shared" si="178"/>
        <v>0</v>
      </c>
      <c r="AD153" s="32">
        <f t="shared" si="178"/>
        <v>0</v>
      </c>
      <c r="AE153" s="32">
        <f t="shared" si="178"/>
        <v>0</v>
      </c>
      <c r="AF153" s="32">
        <f t="shared" si="178"/>
        <v>0</v>
      </c>
      <c r="AG153" s="32">
        <f t="shared" si="178"/>
        <v>0</v>
      </c>
      <c r="AH153" s="32">
        <f t="shared" si="178"/>
        <v>0</v>
      </c>
      <c r="AI153" s="32">
        <f t="shared" si="178"/>
        <v>0</v>
      </c>
      <c r="AJ153" s="32">
        <f t="shared" si="178"/>
        <v>0</v>
      </c>
      <c r="AK153" s="32">
        <f t="shared" si="178"/>
        <v>0</v>
      </c>
      <c r="AL153" s="32">
        <f t="shared" si="178"/>
        <v>0</v>
      </c>
      <c r="AM153" s="32">
        <f t="shared" si="178"/>
        <v>0</v>
      </c>
      <c r="AN153" s="32">
        <f t="shared" si="178"/>
        <v>0</v>
      </c>
      <c r="AO153" s="32">
        <f t="shared" si="178"/>
        <v>0</v>
      </c>
      <c r="AP153" s="32">
        <f t="shared" si="178"/>
        <v>0</v>
      </c>
      <c r="AQ153" s="32">
        <f t="shared" si="178"/>
        <v>0</v>
      </c>
      <c r="AR153" s="32">
        <f t="shared" si="178"/>
        <v>0</v>
      </c>
      <c r="AS153" s="32">
        <f t="shared" si="178"/>
        <v>0</v>
      </c>
      <c r="AT153" s="32">
        <f t="shared" si="178"/>
        <v>0</v>
      </c>
      <c r="AU153" s="32">
        <f t="shared" si="178"/>
        <v>0</v>
      </c>
      <c r="AV153" s="32">
        <f t="shared" si="178"/>
        <v>0</v>
      </c>
      <c r="AW153" s="32">
        <f t="shared" si="178"/>
        <v>0</v>
      </c>
      <c r="AX153" s="32">
        <f t="shared" si="178"/>
        <v>0</v>
      </c>
      <c r="AY153" s="32">
        <f t="shared" si="178"/>
        <v>0</v>
      </c>
      <c r="AZ153" s="32">
        <f t="shared" si="178"/>
        <v>0</v>
      </c>
      <c r="BA153" s="32">
        <f t="shared" si="178"/>
        <v>0</v>
      </c>
      <c r="BB153" s="32">
        <f t="shared" si="178"/>
        <v>0</v>
      </c>
      <c r="BC153" s="32">
        <f t="shared" si="178"/>
        <v>0</v>
      </c>
      <c r="BD153" s="32">
        <f t="shared" si="178"/>
        <v>0</v>
      </c>
      <c r="BE153" s="32">
        <f t="shared" si="178"/>
        <v>0</v>
      </c>
      <c r="BF153" s="32">
        <f t="shared" si="178"/>
        <v>0</v>
      </c>
      <c r="BG153" s="32">
        <f t="shared" si="178"/>
        <v>0</v>
      </c>
      <c r="BH153" s="32">
        <f t="shared" si="178"/>
        <v>0</v>
      </c>
      <c r="BI153" s="32">
        <f t="shared" si="178"/>
        <v>0</v>
      </c>
      <c r="BJ153" s="32">
        <f t="shared" si="178"/>
        <v>0</v>
      </c>
      <c r="BK153" s="32">
        <f t="shared" si="178"/>
        <v>0</v>
      </c>
      <c r="BL153" s="32">
        <f t="shared" si="178"/>
        <v>0</v>
      </c>
      <c r="BM153" s="32">
        <f t="shared" si="178"/>
        <v>0</v>
      </c>
      <c r="BN153" s="32">
        <f t="shared" si="178"/>
        <v>0</v>
      </c>
      <c r="BO153" s="32">
        <f t="shared" si="178"/>
        <v>0</v>
      </c>
      <c r="BP153" s="32">
        <f t="shared" si="178"/>
        <v>0</v>
      </c>
      <c r="BQ153" s="32">
        <f t="shared" si="178"/>
        <v>0</v>
      </c>
      <c r="BR153" s="32">
        <f t="shared" si="178"/>
        <v>0</v>
      </c>
      <c r="BS153" s="32">
        <f t="shared" si="178"/>
        <v>0</v>
      </c>
      <c r="BT153" s="32">
        <f t="shared" si="178"/>
        <v>0</v>
      </c>
      <c r="BU153" s="32">
        <f t="shared" si="178"/>
        <v>0</v>
      </c>
      <c r="BV153" s="32">
        <f t="shared" ref="BV153:EG153" si="179">COUNT(BV146:BV150)</f>
        <v>0</v>
      </c>
      <c r="BW153" s="32">
        <f t="shared" si="179"/>
        <v>0</v>
      </c>
      <c r="BX153" s="32">
        <f t="shared" si="179"/>
        <v>0</v>
      </c>
      <c r="BY153" s="32">
        <f t="shared" si="179"/>
        <v>0</v>
      </c>
      <c r="BZ153" s="32">
        <f t="shared" si="179"/>
        <v>0</v>
      </c>
      <c r="CA153" s="32">
        <f t="shared" si="179"/>
        <v>0</v>
      </c>
      <c r="CB153" s="32">
        <f t="shared" si="179"/>
        <v>0</v>
      </c>
      <c r="CC153" s="32">
        <f t="shared" si="179"/>
        <v>0</v>
      </c>
      <c r="CD153" s="32">
        <f t="shared" si="179"/>
        <v>0</v>
      </c>
      <c r="CE153" s="32">
        <f t="shared" si="179"/>
        <v>0</v>
      </c>
      <c r="CF153" s="32">
        <f t="shared" si="179"/>
        <v>0</v>
      </c>
      <c r="CG153" s="32">
        <f t="shared" si="179"/>
        <v>0</v>
      </c>
      <c r="CH153" s="32">
        <f t="shared" si="179"/>
        <v>0</v>
      </c>
      <c r="CI153" s="32">
        <f t="shared" si="179"/>
        <v>0</v>
      </c>
      <c r="CJ153" s="32">
        <f t="shared" si="179"/>
        <v>0</v>
      </c>
      <c r="CK153" s="32">
        <f t="shared" si="179"/>
        <v>0</v>
      </c>
      <c r="CL153" s="32">
        <f t="shared" si="179"/>
        <v>0</v>
      </c>
      <c r="CM153" s="32">
        <f t="shared" si="179"/>
        <v>0</v>
      </c>
      <c r="CN153" s="32">
        <f t="shared" si="179"/>
        <v>0</v>
      </c>
      <c r="CO153" s="32">
        <f t="shared" si="179"/>
        <v>0</v>
      </c>
      <c r="CP153" s="32">
        <f t="shared" si="179"/>
        <v>0</v>
      </c>
      <c r="CQ153" s="32">
        <f t="shared" si="179"/>
        <v>0</v>
      </c>
      <c r="CR153" s="32">
        <f t="shared" si="179"/>
        <v>0</v>
      </c>
      <c r="CS153" s="32">
        <f t="shared" si="179"/>
        <v>0</v>
      </c>
      <c r="CT153" s="32">
        <f t="shared" si="179"/>
        <v>0</v>
      </c>
      <c r="CU153" s="32">
        <f t="shared" si="179"/>
        <v>0</v>
      </c>
      <c r="CV153" s="32">
        <f t="shared" si="179"/>
        <v>0</v>
      </c>
      <c r="CW153" s="32">
        <f t="shared" si="179"/>
        <v>0</v>
      </c>
      <c r="CX153" s="32">
        <f t="shared" si="179"/>
        <v>0</v>
      </c>
      <c r="CY153" s="32">
        <f t="shared" si="179"/>
        <v>0</v>
      </c>
      <c r="CZ153" s="32">
        <f t="shared" si="179"/>
        <v>0</v>
      </c>
      <c r="DA153" s="32">
        <f t="shared" si="179"/>
        <v>0</v>
      </c>
      <c r="DB153" s="32">
        <f t="shared" si="179"/>
        <v>0</v>
      </c>
      <c r="DC153" s="32">
        <f t="shared" si="179"/>
        <v>0</v>
      </c>
      <c r="DD153" s="32">
        <f t="shared" si="179"/>
        <v>0</v>
      </c>
      <c r="DE153" s="32">
        <f t="shared" si="179"/>
        <v>0</v>
      </c>
      <c r="DF153" s="32">
        <f t="shared" si="179"/>
        <v>0</v>
      </c>
      <c r="DG153" s="32">
        <f t="shared" si="179"/>
        <v>0</v>
      </c>
      <c r="DH153" s="32">
        <f t="shared" si="179"/>
        <v>0</v>
      </c>
      <c r="DI153" s="32">
        <f t="shared" si="179"/>
        <v>0</v>
      </c>
      <c r="DJ153" s="32">
        <f t="shared" si="179"/>
        <v>0</v>
      </c>
      <c r="DK153" s="32">
        <f t="shared" si="179"/>
        <v>0</v>
      </c>
      <c r="DL153" s="32">
        <f t="shared" si="179"/>
        <v>0</v>
      </c>
      <c r="DM153" s="32">
        <f t="shared" si="179"/>
        <v>0</v>
      </c>
      <c r="DN153" s="32">
        <f t="shared" si="179"/>
        <v>0</v>
      </c>
      <c r="DO153" s="32">
        <f t="shared" si="179"/>
        <v>0</v>
      </c>
      <c r="DP153" s="32">
        <f t="shared" si="179"/>
        <v>0</v>
      </c>
      <c r="DQ153" s="32">
        <f t="shared" si="179"/>
        <v>0</v>
      </c>
      <c r="DR153" s="32">
        <f t="shared" si="179"/>
        <v>0</v>
      </c>
      <c r="DS153" s="32">
        <f t="shared" si="179"/>
        <v>0</v>
      </c>
      <c r="DT153" s="32">
        <f t="shared" si="179"/>
        <v>0</v>
      </c>
      <c r="DU153" s="32">
        <f t="shared" si="179"/>
        <v>0</v>
      </c>
      <c r="DV153" s="32">
        <f t="shared" si="179"/>
        <v>0</v>
      </c>
      <c r="DW153" s="32">
        <f t="shared" si="179"/>
        <v>0</v>
      </c>
      <c r="DX153" s="32">
        <f t="shared" si="179"/>
        <v>0</v>
      </c>
      <c r="DY153" s="32">
        <f t="shared" si="179"/>
        <v>0</v>
      </c>
      <c r="DZ153" s="32">
        <f t="shared" si="179"/>
        <v>0</v>
      </c>
      <c r="EA153" s="32">
        <f t="shared" si="179"/>
        <v>0</v>
      </c>
      <c r="EB153" s="32">
        <f t="shared" si="179"/>
        <v>0</v>
      </c>
      <c r="EC153" s="32">
        <f t="shared" si="179"/>
        <v>0</v>
      </c>
      <c r="ED153" s="32">
        <f t="shared" si="179"/>
        <v>0</v>
      </c>
      <c r="EE153" s="32">
        <f t="shared" si="179"/>
        <v>0</v>
      </c>
      <c r="EF153" s="32">
        <f t="shared" si="179"/>
        <v>0</v>
      </c>
      <c r="EG153" s="32">
        <f t="shared" si="179"/>
        <v>0</v>
      </c>
      <c r="EH153" s="32">
        <f t="shared" ref="EH153:ET153" si="180">COUNT(EH146:EH150)</f>
        <v>0</v>
      </c>
      <c r="EI153" s="32">
        <f t="shared" si="180"/>
        <v>0</v>
      </c>
      <c r="EJ153" s="32">
        <f t="shared" si="180"/>
        <v>0</v>
      </c>
      <c r="EK153" s="32">
        <f t="shared" si="180"/>
        <v>0</v>
      </c>
      <c r="EL153" s="32">
        <f t="shared" si="180"/>
        <v>0</v>
      </c>
      <c r="EM153" s="32">
        <f t="shared" si="180"/>
        <v>0</v>
      </c>
      <c r="EN153" s="32">
        <f t="shared" si="180"/>
        <v>0</v>
      </c>
      <c r="EO153" s="32">
        <f t="shared" si="180"/>
        <v>0</v>
      </c>
      <c r="EP153" s="32">
        <f t="shared" si="180"/>
        <v>0</v>
      </c>
      <c r="EQ153" s="32">
        <f t="shared" si="180"/>
        <v>0</v>
      </c>
      <c r="ER153" s="32">
        <f t="shared" si="180"/>
        <v>0</v>
      </c>
      <c r="ES153" s="32">
        <f t="shared" si="180"/>
        <v>0</v>
      </c>
      <c r="ET153" s="32">
        <f t="shared" si="180"/>
        <v>0</v>
      </c>
    </row>
    <row r="154" spans="1:150" x14ac:dyDescent="0.75">
      <c r="A154" s="10"/>
      <c r="B154" s="10"/>
      <c r="C154" s="10"/>
      <c r="D154" s="10"/>
      <c r="E154" s="10"/>
      <c r="F154" s="10"/>
      <c r="G154" s="10" t="s">
        <v>816</v>
      </c>
      <c r="H154" s="10"/>
      <c r="I154" s="14">
        <f>(I23+I42+I50+I63+I69+I88+I143+I152)/(I24+I43+I51+I64+I70+I89+I144+I153)</f>
        <v>0.75</v>
      </c>
      <c r="J154" s="14">
        <f t="shared" ref="J154:BU154" si="181">(J23+J42+J50+J63+J69+J88+J143+J152)/(J24+J43+J51+J64+J70+J89+J144+J153)</f>
        <v>4.1666666666666664E-2</v>
      </c>
      <c r="K154" s="14">
        <f t="shared" si="181"/>
        <v>0.85</v>
      </c>
      <c r="L154" s="14">
        <f t="shared" si="181"/>
        <v>0.10638297872340426</v>
      </c>
      <c r="M154" s="14">
        <f t="shared" si="181"/>
        <v>-8.3333333333333329E-2</v>
      </c>
      <c r="N154" s="14">
        <f t="shared" si="181"/>
        <v>-4.1666666666666664E-2</v>
      </c>
      <c r="O154" s="14">
        <f t="shared" si="181"/>
        <v>0.91666666666666663</v>
      </c>
      <c r="P154" s="14">
        <f t="shared" si="181"/>
        <v>1</v>
      </c>
      <c r="Q154" s="14">
        <f t="shared" si="181"/>
        <v>1</v>
      </c>
      <c r="R154" s="14">
        <f t="shared" si="181"/>
        <v>0.95833333333333337</v>
      </c>
      <c r="S154" s="14">
        <f t="shared" si="181"/>
        <v>0.91666666666666663</v>
      </c>
      <c r="T154" s="14">
        <f t="shared" si="181"/>
        <v>0.91489361702127658</v>
      </c>
      <c r="U154" s="14">
        <f t="shared" si="181"/>
        <v>1</v>
      </c>
      <c r="V154" s="14">
        <f t="shared" si="181"/>
        <v>1</v>
      </c>
      <c r="W154" s="14">
        <f t="shared" si="181"/>
        <v>0.125</v>
      </c>
      <c r="X154" s="14">
        <f t="shared" si="181"/>
        <v>0.70833333333333337</v>
      </c>
      <c r="Y154" s="14">
        <f t="shared" si="181"/>
        <v>-4.1666666666666664E-2</v>
      </c>
      <c r="Z154" s="14">
        <f t="shared" si="181"/>
        <v>1</v>
      </c>
      <c r="AA154" s="14">
        <f t="shared" si="181"/>
        <v>1</v>
      </c>
      <c r="AB154" s="14">
        <f t="shared" si="181"/>
        <v>0.95744680851063835</v>
      </c>
      <c r="AC154" s="14">
        <f t="shared" si="181"/>
        <v>0.82978723404255317</v>
      </c>
      <c r="AD154" s="14">
        <f t="shared" si="181"/>
        <v>1</v>
      </c>
      <c r="AE154" s="14">
        <f t="shared" si="181"/>
        <v>0.125</v>
      </c>
      <c r="AF154" s="14">
        <f t="shared" si="181"/>
        <v>1</v>
      </c>
      <c r="AG154" s="14">
        <f t="shared" si="181"/>
        <v>1</v>
      </c>
      <c r="AH154" s="14">
        <f t="shared" si="181"/>
        <v>0.95833333333333337</v>
      </c>
      <c r="AI154" s="14">
        <f t="shared" si="181"/>
        <v>0.77272727272727271</v>
      </c>
      <c r="AJ154" s="14">
        <f t="shared" si="181"/>
        <v>0.95833333333333337</v>
      </c>
      <c r="AK154" s="14">
        <f t="shared" si="181"/>
        <v>0.125</v>
      </c>
      <c r="AL154" s="14">
        <f t="shared" si="181"/>
        <v>0.95833333333333337</v>
      </c>
      <c r="AM154" s="14">
        <f t="shared" si="181"/>
        <v>1</v>
      </c>
      <c r="AN154" s="14">
        <f t="shared" si="181"/>
        <v>0.91666666666666663</v>
      </c>
      <c r="AO154" s="14">
        <f t="shared" si="181"/>
        <v>8.3333333333333329E-2</v>
      </c>
      <c r="AP154" s="14">
        <f t="shared" si="181"/>
        <v>6.3829787234042548E-2</v>
      </c>
      <c r="AQ154" s="14">
        <f t="shared" si="181"/>
        <v>0.125</v>
      </c>
      <c r="AR154" s="14">
        <f t="shared" si="181"/>
        <v>1</v>
      </c>
      <c r="AS154" s="14">
        <f t="shared" si="181"/>
        <v>0.95833333333333337</v>
      </c>
      <c r="AT154" s="14">
        <f t="shared" si="181"/>
        <v>0.125</v>
      </c>
      <c r="AU154" s="14">
        <f t="shared" si="181"/>
        <v>-2.2222222222222223E-2</v>
      </c>
      <c r="AV154" s="14">
        <f t="shared" si="181"/>
        <v>0.75</v>
      </c>
      <c r="AW154" s="14">
        <f t="shared" si="181"/>
        <v>1</v>
      </c>
      <c r="AX154" s="14">
        <f t="shared" si="181"/>
        <v>1</v>
      </c>
      <c r="AY154" s="14">
        <f t="shared" si="181"/>
        <v>0.875</v>
      </c>
      <c r="AZ154" s="14">
        <f t="shared" si="181"/>
        <v>0.95652173913043481</v>
      </c>
      <c r="BA154" s="14">
        <f t="shared" si="181"/>
        <v>1</v>
      </c>
      <c r="BB154" s="14">
        <f t="shared" si="181"/>
        <v>1</v>
      </c>
      <c r="BC154" s="14">
        <f t="shared" si="181"/>
        <v>1</v>
      </c>
      <c r="BD154" s="14">
        <f t="shared" si="181"/>
        <v>1</v>
      </c>
      <c r="BE154" s="14">
        <f t="shared" si="181"/>
        <v>-4.1666666666666664E-2</v>
      </c>
      <c r="BF154" s="14">
        <f t="shared" si="181"/>
        <v>0.86956521739130432</v>
      </c>
      <c r="BG154" s="14">
        <f t="shared" si="181"/>
        <v>1</v>
      </c>
      <c r="BH154" s="14">
        <f t="shared" si="181"/>
        <v>1</v>
      </c>
      <c r="BI154" s="14">
        <f t="shared" si="181"/>
        <v>1</v>
      </c>
      <c r="BJ154" s="14">
        <f t="shared" si="181"/>
        <v>0</v>
      </c>
      <c r="BK154" s="14">
        <f t="shared" si="181"/>
        <v>1</v>
      </c>
      <c r="BL154" s="14">
        <f t="shared" si="181"/>
        <v>0.91666666666666663</v>
      </c>
      <c r="BM154" s="14">
        <f t="shared" si="181"/>
        <v>0</v>
      </c>
      <c r="BN154" s="14">
        <f t="shared" si="181"/>
        <v>0.91666666666666663</v>
      </c>
      <c r="BO154" s="14">
        <f t="shared" si="181"/>
        <v>0.95744680851063835</v>
      </c>
      <c r="BP154" s="14">
        <f t="shared" si="181"/>
        <v>-4.1666666666666664E-2</v>
      </c>
      <c r="BQ154" s="14">
        <f t="shared" si="181"/>
        <v>1</v>
      </c>
      <c r="BR154" s="14">
        <f t="shared" si="181"/>
        <v>0.95833333333333337</v>
      </c>
      <c r="BS154" s="14">
        <f t="shared" si="181"/>
        <v>1</v>
      </c>
      <c r="BT154" s="14">
        <f t="shared" si="181"/>
        <v>1</v>
      </c>
      <c r="BU154" s="14">
        <f t="shared" si="181"/>
        <v>0.91666666666666663</v>
      </c>
      <c r="BV154" s="14">
        <f t="shared" ref="BV154:EG154" si="182">(BV23+BV42+BV50+BV63+BV69+BV88+BV143+BV152)/(BV24+BV43+BV51+BV64+BV70+BV89+BV144+BV153)</f>
        <v>0.20833333333333334</v>
      </c>
      <c r="BW154" s="14">
        <f t="shared" si="182"/>
        <v>0.21428571428571427</v>
      </c>
      <c r="BX154" s="14">
        <f t="shared" si="182"/>
        <v>-2.3255813953488372E-2</v>
      </c>
      <c r="BY154" s="14">
        <f t="shared" si="182"/>
        <v>0.91304347826086951</v>
      </c>
      <c r="BZ154" s="14">
        <f t="shared" si="182"/>
        <v>0.91489361702127658</v>
      </c>
      <c r="CA154" s="14">
        <f t="shared" si="182"/>
        <v>-8.3333333333333329E-2</v>
      </c>
      <c r="CB154" s="14">
        <f t="shared" si="182"/>
        <v>0.66666666666666663</v>
      </c>
      <c r="CC154" s="14">
        <f t="shared" si="182"/>
        <v>0.875</v>
      </c>
      <c r="CD154" s="14">
        <f t="shared" si="182"/>
        <v>0.95833333333333337</v>
      </c>
      <c r="CE154" s="14">
        <f t="shared" si="182"/>
        <v>0.95833333333333337</v>
      </c>
      <c r="CF154" s="14">
        <f t="shared" si="182"/>
        <v>1</v>
      </c>
      <c r="CG154" s="14">
        <f t="shared" si="182"/>
        <v>0.91666666666666663</v>
      </c>
      <c r="CH154" s="14">
        <f t="shared" si="182"/>
        <v>0.19148936170212766</v>
      </c>
      <c r="CI154" s="14">
        <f t="shared" si="182"/>
        <v>5.5555555555555552E-2</v>
      </c>
      <c r="CJ154" s="14">
        <f t="shared" si="182"/>
        <v>1</v>
      </c>
      <c r="CK154" s="14">
        <f t="shared" si="182"/>
        <v>4.1666666666666664E-2</v>
      </c>
      <c r="CL154" s="14">
        <f t="shared" si="182"/>
        <v>1</v>
      </c>
      <c r="CM154" s="14">
        <f t="shared" si="182"/>
        <v>1</v>
      </c>
      <c r="CN154" s="14">
        <f t="shared" si="182"/>
        <v>1</v>
      </c>
      <c r="CO154" s="14">
        <f t="shared" si="182"/>
        <v>0.91666666666666663</v>
      </c>
      <c r="CP154" s="14">
        <f t="shared" si="182"/>
        <v>1</v>
      </c>
      <c r="CQ154" s="14">
        <f t="shared" si="182"/>
        <v>1</v>
      </c>
      <c r="CR154" s="14">
        <f t="shared" si="182"/>
        <v>0.82978723404255317</v>
      </c>
      <c r="CS154" s="14">
        <f t="shared" si="182"/>
        <v>0.14893617021276595</v>
      </c>
      <c r="CT154" s="14">
        <f t="shared" si="182"/>
        <v>0.91666666666666663</v>
      </c>
      <c r="CU154" s="14">
        <f t="shared" si="182"/>
        <v>0.95833333333333337</v>
      </c>
      <c r="CV154" s="14">
        <f t="shared" si="182"/>
        <v>1</v>
      </c>
      <c r="CW154" s="14">
        <f t="shared" si="182"/>
        <v>0.25</v>
      </c>
      <c r="CX154" s="14">
        <f t="shared" si="182"/>
        <v>-8.3333333333333329E-2</v>
      </c>
      <c r="CY154" s="14">
        <f t="shared" si="182"/>
        <v>8.3333333333333329E-2</v>
      </c>
      <c r="CZ154" s="14">
        <f t="shared" si="182"/>
        <v>8.3333333333333329E-2</v>
      </c>
      <c r="DA154" s="14">
        <f t="shared" si="182"/>
        <v>1</v>
      </c>
      <c r="DB154" s="14">
        <f t="shared" si="182"/>
        <v>8.3333333333333329E-2</v>
      </c>
      <c r="DC154" s="14">
        <f t="shared" si="182"/>
        <v>0.20833333333333334</v>
      </c>
      <c r="DD154" s="14">
        <f t="shared" si="182"/>
        <v>-0.15555555555555556</v>
      </c>
      <c r="DE154" s="14">
        <f t="shared" si="182"/>
        <v>0.95833333333333337</v>
      </c>
      <c r="DF154" s="14">
        <f t="shared" si="182"/>
        <v>0</v>
      </c>
      <c r="DG154" s="14">
        <f t="shared" si="182"/>
        <v>0.95744680851063835</v>
      </c>
      <c r="DH154" s="14">
        <f t="shared" si="182"/>
        <v>0</v>
      </c>
      <c r="DI154" s="14">
        <f t="shared" si="182"/>
        <v>1</v>
      </c>
      <c r="DJ154" s="14">
        <f t="shared" si="182"/>
        <v>-0.16666666666666666</v>
      </c>
      <c r="DK154" s="14">
        <f t="shared" si="182"/>
        <v>0.91666666666666663</v>
      </c>
      <c r="DL154" s="14">
        <f t="shared" si="182"/>
        <v>1</v>
      </c>
      <c r="DM154" s="14">
        <f t="shared" si="182"/>
        <v>0.91666666666666663</v>
      </c>
      <c r="DN154" s="14">
        <f t="shared" si="182"/>
        <v>8.3333333333333329E-2</v>
      </c>
      <c r="DO154" s="14">
        <f t="shared" si="182"/>
        <v>1</v>
      </c>
      <c r="DP154" s="14">
        <f t="shared" si="182"/>
        <v>0.95833333333333337</v>
      </c>
      <c r="DQ154" s="14">
        <f t="shared" si="182"/>
        <v>1</v>
      </c>
      <c r="DR154" s="14">
        <f t="shared" si="182"/>
        <v>8.3333333333333329E-2</v>
      </c>
      <c r="DS154" s="14">
        <f t="shared" si="182"/>
        <v>1</v>
      </c>
      <c r="DT154" s="14">
        <f t="shared" si="182"/>
        <v>0.91666666666666663</v>
      </c>
      <c r="DU154" s="14">
        <f t="shared" si="182"/>
        <v>8.3333333333333329E-2</v>
      </c>
      <c r="DV154" s="14">
        <f t="shared" si="182"/>
        <v>0.95833333333333337</v>
      </c>
      <c r="DW154" s="14">
        <f t="shared" si="182"/>
        <v>0.14893617021276595</v>
      </c>
      <c r="DX154" s="14">
        <f t="shared" si="182"/>
        <v>0.83333333333333337</v>
      </c>
      <c r="DY154" s="14">
        <f t="shared" si="182"/>
        <v>1</v>
      </c>
      <c r="DZ154" s="14">
        <f t="shared" si="182"/>
        <v>6.3829787234042548E-2</v>
      </c>
      <c r="EA154" s="14">
        <f t="shared" si="182"/>
        <v>1</v>
      </c>
      <c r="EB154" s="14">
        <f t="shared" si="182"/>
        <v>1</v>
      </c>
      <c r="EC154" s="14">
        <f t="shared" si="182"/>
        <v>1</v>
      </c>
      <c r="ED154" s="14">
        <f t="shared" si="182"/>
        <v>1</v>
      </c>
      <c r="EE154" s="14">
        <f t="shared" si="182"/>
        <v>0.91666666666666663</v>
      </c>
      <c r="EF154" s="14">
        <f t="shared" si="182"/>
        <v>0.11627906976744186</v>
      </c>
      <c r="EG154" s="14">
        <f t="shared" si="182"/>
        <v>1</v>
      </c>
      <c r="EH154" s="14">
        <f t="shared" ref="EH154:ET154" si="183">(EH23+EH42+EH50+EH63+EH69+EH88+EH143+EH152)/(EH24+EH43+EH51+EH64+EH70+EH89+EH144+EH153)</f>
        <v>0.95833333333333337</v>
      </c>
      <c r="EI154" s="14">
        <f t="shared" si="183"/>
        <v>1</v>
      </c>
      <c r="EJ154" s="14">
        <f t="shared" si="183"/>
        <v>0.95833333333333337</v>
      </c>
      <c r="EK154" s="14">
        <f t="shared" si="183"/>
        <v>0.79166666666666663</v>
      </c>
      <c r="EL154" s="14">
        <f t="shared" si="183"/>
        <v>1</v>
      </c>
      <c r="EM154" s="14">
        <f t="shared" si="183"/>
        <v>0.95833333333333337</v>
      </c>
      <c r="EN154" s="14">
        <f t="shared" si="183"/>
        <v>0.91666666666666663</v>
      </c>
      <c r="EO154" s="14">
        <f t="shared" si="183"/>
        <v>1</v>
      </c>
      <c r="EP154" s="14">
        <f t="shared" si="183"/>
        <v>0.95833333333333337</v>
      </c>
      <c r="EQ154" s="14">
        <f t="shared" si="183"/>
        <v>0.82608695652173914</v>
      </c>
      <c r="ER154" s="14">
        <f t="shared" si="183"/>
        <v>-8.3333333333333329E-2</v>
      </c>
      <c r="ES154" s="14">
        <f t="shared" si="183"/>
        <v>1</v>
      </c>
      <c r="ET154" s="14">
        <f t="shared" si="183"/>
        <v>1</v>
      </c>
    </row>
  </sheetData>
  <conditionalFormatting sqref="I6:ET21">
    <cfRule type="containsText" dxfId="13" priority="6" operator="containsText" text="N">
      <formula>NOT(ISERROR(SEARCH("N",I6)))</formula>
    </cfRule>
  </conditionalFormatting>
  <conditionalFormatting sqref="I91:ET140">
    <cfRule type="containsText" dxfId="12" priority="1" operator="containsText" text="N">
      <formula>NOT(ISERROR(SEARCH("N",I91)))</formula>
    </cfRule>
  </conditionalFormatting>
  <conditionalFormatting sqref="I25:ET40">
    <cfRule type="containsText" dxfId="11" priority="5" operator="containsText" text="N">
      <formula>NOT(ISERROR(SEARCH("N",I25)))</formula>
    </cfRule>
  </conditionalFormatting>
  <conditionalFormatting sqref="I46:ET48">
    <cfRule type="containsText" dxfId="10" priority="4" operator="containsText" text="N">
      <formula>NOT(ISERROR(SEARCH("N",I46)))</formula>
    </cfRule>
  </conditionalFormatting>
  <conditionalFormatting sqref="I55:ET59">
    <cfRule type="containsText" dxfId="9" priority="3" operator="containsText" text="N">
      <formula>NOT(ISERROR(SEARCH("N",I55)))</formula>
    </cfRule>
  </conditionalFormatting>
  <conditionalFormatting sqref="I72:ET85">
    <cfRule type="containsText" dxfId="8" priority="2" operator="containsText" text="N">
      <formula>NOT(ISERROR(SEARCH("N",I72)))</formula>
    </cfRule>
  </conditionalFormatting>
  <hyperlinks>
    <hyperlink ref="K2" r:id="rId1" xr:uid="{ED1F8CB3-01BF-49F6-93BA-9F0D52F9A417}"/>
    <hyperlink ref="M2" r:id="rId2" xr:uid="{559ADD52-5C8B-4C8D-BDB0-262B46C59C86}"/>
    <hyperlink ref="P2" r:id="rId3" display="http://mgaleg.maryland.gov/webmga/frmMain.aspx?pid=sponpage&amp;tab=subject6&amp;id=atterbeary01&amp;stab=01" xr:uid="{9E5AB84F-B3DE-4484-8083-79C4E79AD7C6}"/>
    <hyperlink ref="R2" r:id="rId4" xr:uid="{3A51917C-F723-4DF9-BAFE-49842128220A}"/>
    <hyperlink ref="S2" r:id="rId5" display="http://mgaleg.maryland.gov/webmga/frmMain.aspx?pid=sponpage&amp;tab=subject6&amp;id=barnes02&amp;stab=01" xr:uid="{E6332163-8DAB-43CF-8393-AAAA5C48A31D}"/>
    <hyperlink ref="T2" r:id="rId6" xr:uid="{EEFF76C8-8274-4CD9-ADEA-E39575A8F0EA}"/>
    <hyperlink ref="V2" r:id="rId7" display="http://mgaleg.maryland.gov/webmga/frmMain.aspx?pid=sponpage&amp;tab=subject6&amp;id=barve&amp;stab=01" xr:uid="{DD6029AD-AB4B-42C9-B998-54BD8F8CB71E}"/>
    <hyperlink ref="AA2" r:id="rId8" xr:uid="{D37AF05E-F09F-428E-A154-E2E7207D9588}"/>
    <hyperlink ref="AC2" r:id="rId9" display="http://mgaleg.maryland.gov/webmga/frmMain.aspx?pid=sponpage&amp;tab=subject6&amp;id=bromwell&amp;stab=01" xr:uid="{AF303314-EB70-47ED-B6C5-6C6256590233}"/>
    <hyperlink ref="AD2" r:id="rId10" xr:uid="{2FCC5903-DF6C-48D7-8170-2288B8238ADE}"/>
    <hyperlink ref="AJ2" r:id="rId11" xr:uid="{F779BC63-110B-4143-BFEE-5B7ACDA0218A}"/>
    <hyperlink ref="AL2" r:id="rId12" xr:uid="{D5CF91D2-028C-4F38-A2C7-50C3692D73E0}"/>
    <hyperlink ref="AP2" r:id="rId13" xr:uid="{A4193859-8BFB-4933-8057-5A479EB33E95}"/>
    <hyperlink ref="AR2" r:id="rId14" display="http://mgaleg.maryland.gov/webmga/frmMain.aspx?pid=sponpage&amp;tab=subject6&amp;id=clippinger&amp;stab=01" xr:uid="{87407B8A-50A6-47A6-A184-8AD57C1B4826}"/>
    <hyperlink ref="AS2" r:id="rId15" display="http://mgaleg.maryland.gov/webmga/frmMain.aspx?pid=sponpage&amp;tab=subject6&amp;id=conaway&amp;stab=01" xr:uid="{EA952E73-908A-4203-93C8-215AF29513AE}"/>
    <hyperlink ref="AX2" r:id="rId16" xr:uid="{1F436655-82C0-445D-A3AD-7C1E5A5B0E4B}"/>
    <hyperlink ref="AZ2" r:id="rId17" display="http://mgaleg.maryland.gov/webmga/frmMain.aspx?pid=sponpage&amp;tab=subject6&amp;id=davis%20d&amp;stab=01" xr:uid="{E58418B7-7C9D-4700-BE8F-C040BC2A225C}"/>
    <hyperlink ref="BA2" r:id="rId18" xr:uid="{DE3EF56E-17CB-418B-9503-F1DEA411184C}"/>
    <hyperlink ref="BB2" r:id="rId19" xr:uid="{CFE6B466-206B-46F5-8804-ADFA5AEADA50}"/>
    <hyperlink ref="BD2" r:id="rId20" xr:uid="{84F4FBBA-69C8-4FE3-ACED-50D0AF610CBB}"/>
    <hyperlink ref="BH2" r:id="rId21" xr:uid="{7CC795C9-BC21-4952-A339-DF97BA74B4BE}"/>
    <hyperlink ref="BI2" r:id="rId22" display="http://mgaleg.maryland.gov/webmga/frmMain.aspx?pid=sponpage&amp;tab=subject6&amp;id=gaines&amp;stab=01" xr:uid="{862EFA38-3398-4957-A967-64DFCD9677B9}"/>
    <hyperlink ref="BJ2" r:id="rId23" xr:uid="{83A93FA2-1E74-442F-BB25-B4642874E993}"/>
    <hyperlink ref="BK2" r:id="rId24" xr:uid="{46662525-573D-41E5-83C6-B9DF93389CFB}"/>
    <hyperlink ref="BL2" r:id="rId25" xr:uid="{8CB45913-4D1D-41E6-87A6-F55506535721}"/>
    <hyperlink ref="BM2" r:id="rId26" display="http://mgaleg.maryland.gov/webmga/frmMain.aspx?pid=sponpage&amp;tab=subject6&amp;id=grammer01&amp;stab=01" xr:uid="{16D8A9EB-7C35-43FC-9433-4123D347964C}"/>
    <hyperlink ref="BR2" r:id="rId27" xr:uid="{0464BAA0-4F7C-4D7E-B7BE-53B1B78F2E16}"/>
    <hyperlink ref="BS2" r:id="rId28" xr:uid="{28B9B143-38F4-4640-A389-04DD25128538}"/>
    <hyperlink ref="BX2" r:id="rId29" xr:uid="{75F0546D-FF40-444E-B22D-417604995C64}"/>
    <hyperlink ref="CA2" r:id="rId30" xr:uid="{B2432A8A-6B31-47F6-8647-570A9B043C08}"/>
    <hyperlink ref="CB2" r:id="rId31" xr:uid="{FA409B55-18DD-4368-9A47-D87FBB69536E}"/>
    <hyperlink ref="CD2" r:id="rId32" xr:uid="{687A94EB-2427-499F-AAC1-61929EF6EE4A}"/>
    <hyperlink ref="CE2" r:id="rId33" display="http://mgaleg.maryland.gov/webmga/frmMain.aspx?pid=sponpage&amp;tab=subject6&amp;id=kaiser&amp;stab=01" xr:uid="{F8C7267A-D867-45D8-8DB0-58E0FFA970A9}"/>
    <hyperlink ref="CF2" r:id="rId34" xr:uid="{F5AC4082-041F-40CE-AE54-B3BC38D8BF7D}"/>
    <hyperlink ref="CJ2" r:id="rId35" xr:uid="{E60EFE88-D7B1-4E1D-A1A3-B99A91DCF84A}"/>
    <hyperlink ref="CK2" r:id="rId36" xr:uid="{F24719AA-C15A-421D-A574-31D2B7703745}"/>
    <hyperlink ref="BT2" r:id="rId37" xr:uid="{E48B997B-A0A3-46C3-AF26-CE9C477CEE06}"/>
    <hyperlink ref="CO2" r:id="rId38" display="http://mgaleg.maryland.gov/webmga/frmMain.aspx?pid=sponpage&amp;tab=subject6&amp;id=lewis02&amp;stab=01" xr:uid="{546A39B2-E762-4C2C-94F7-7F374B91B335}"/>
    <hyperlink ref="CP2" r:id="rId39" xr:uid="{F41207C1-9836-4398-8959-E525190E2ED7}"/>
    <hyperlink ref="CQ2" r:id="rId40" xr:uid="{029C3200-A4D1-46B9-8C93-59EF757993AC}"/>
    <hyperlink ref="CS2" r:id="rId41" display="http://mgaleg.maryland.gov/webmga/frmMain.aspx?pid=sponpage&amp;tab=subject6&amp;id=long01&amp;stab=01" xr:uid="{ACDA006C-DE2B-400E-8533-B004DFB6D8CC}"/>
    <hyperlink ref="CV2" r:id="rId42" xr:uid="{C48BEDD5-C889-4FF4-B3A0-CFC73B9E06D3}"/>
    <hyperlink ref="Q2" r:id="rId43" xr:uid="{1785CA74-F76D-4D73-A530-67661781992D}"/>
    <hyperlink ref="CW2" r:id="rId44" xr:uid="{75E0756B-D3BB-49D2-80DF-CBD89E355CA0}"/>
    <hyperlink ref="DA2" r:id="rId45" display="http://mgaleg.maryland.gov/webmga/frmMain.aspx?pid=sponpage&amp;tab=subject6&amp;id=mcintosh&amp;stab=01" xr:uid="{66846A4D-E5C5-4B2B-94A1-B9440B1623A5}"/>
    <hyperlink ref="DC2" r:id="rId46" xr:uid="{8A47B338-B319-472F-97F5-7D6634C24381}"/>
    <hyperlink ref="DE2" r:id="rId47" xr:uid="{EBC71C3B-1229-435F-A655-430B3E52F13C}"/>
    <hyperlink ref="DG2" r:id="rId48" xr:uid="{F9445982-E3EE-4FD4-B5A9-2E12B8B633A8}"/>
    <hyperlink ref="DK2" r:id="rId49" display="http://mgaleg.maryland.gov/webmga/frmMain.aspx?pid=sponpage&amp;tab=subject6&amp;id=patterson02&amp;stab=01" xr:uid="{F553511F-FF0E-46E7-B7CA-0AD7D0DF7C3D}"/>
    <hyperlink ref="DL2" r:id="rId50" display="http://mgaleg.maryland.gov/webmga/frmMain.aspx?pid=sponpage&amp;tab=subject6&amp;id=pena&amp;stab=01" xr:uid="{39F82B81-0F4E-45AB-9DEE-5E92DFFE9B4A}"/>
    <hyperlink ref="DM2" r:id="rId51" xr:uid="{5225215D-EC90-46A1-964F-E8ACE9C4C447}"/>
    <hyperlink ref="DP2" r:id="rId52" xr:uid="{0099301B-B955-4097-AC77-51692B3EC6B1}"/>
    <hyperlink ref="DS2" r:id="rId53" xr:uid="{D2AF808D-E356-46EB-8D1F-9641AECBD395}"/>
    <hyperlink ref="DU2" r:id="rId54" xr:uid="{2507AB95-680B-40AE-866D-DE7E956E7453}"/>
    <hyperlink ref="DV2" r:id="rId55" xr:uid="{C8FD77BC-05D2-45A6-974D-033448185FC6}"/>
    <hyperlink ref="DW2" r:id="rId56" xr:uid="{3772BE91-E327-42A5-A52C-5D9C8F4E1CFF}"/>
    <hyperlink ref="DZ2" r:id="rId57" xr:uid="{369D407E-8559-4A01-87DC-FE6BE1C84E1E}"/>
    <hyperlink ref="EC2" r:id="rId58" display="http://mgaleg.maryland.gov/webmga/frmMain.aspx?pid=sponpage&amp;tab=subject6&amp;id=stein&amp;stab=01" xr:uid="{23480B26-B94E-479B-B845-ACF89DE69411}"/>
    <hyperlink ref="EF2" r:id="rId59" xr:uid="{264B02B6-189C-4CB6-8DEF-51465C3B614E}"/>
    <hyperlink ref="EI2" r:id="rId60" xr:uid="{1F72B0B1-F481-43F9-9271-51B377EDBD87}"/>
    <hyperlink ref="EK2" r:id="rId61" xr:uid="{08460806-D9FB-4A65-9E93-272633E53A8A}"/>
    <hyperlink ref="EL2" r:id="rId62" display="http://mgaleg.maryland.gov/webmga/frmMain.aspx?pid=sponpage&amp;tab=subject6&amp;id=washington%20a&amp;stab=01" xr:uid="{46CAEB27-B74C-465C-AAED-7D006C737EB7}"/>
    <hyperlink ref="EP2" r:id="rId63" xr:uid="{EFF3E4A6-5863-405D-831A-881D0999BAC7}"/>
    <hyperlink ref="EQ2" r:id="rId64" xr:uid="{3CB317E8-9E5E-43E0-8A3B-2E4918A2EA87}"/>
    <hyperlink ref="W2" r:id="rId65" xr:uid="{A96D40F4-F568-4608-9802-BE668738E0B8}"/>
    <hyperlink ref="AE2" r:id="rId66" xr:uid="{3984F26A-B72D-4C60-BE37-AB36980C4490}"/>
    <hyperlink ref="DB2" r:id="rId67" xr:uid="{8D3077C3-810F-4C78-9433-67EE84F5C5A0}"/>
    <hyperlink ref="DJ2" r:id="rId68" xr:uid="{D5804A39-657B-4695-AC59-04D78960275A}"/>
    <hyperlink ref="ER2" r:id="rId69" xr:uid="{BBA8CFE9-B581-4F0B-B338-329636906712}"/>
    <hyperlink ref="AT2" r:id="rId70" xr:uid="{E9EAA0F1-862F-479C-8050-62B5B1F1FCFF}"/>
    <hyperlink ref="CG2" r:id="rId71" xr:uid="{217FBE9D-EC93-442C-8AAD-A680E7944377}"/>
    <hyperlink ref="CL2" r:id="rId72" display="http://mgaleg.maryland.gov/webmga/frmMain.aspx?pid=sponpage&amp;tab=subject6&amp;id=krimm01&amp;stab=01" xr:uid="{4293C607-4DE2-4E17-9343-B6E10DA3B26E}"/>
    <hyperlink ref="ES2" r:id="rId73" xr:uid="{8A3A70B9-EA2A-4261-8866-CB696A5BD1F7}"/>
    <hyperlink ref="CI2" r:id="rId74" xr:uid="{EB4B6F0F-6C3D-4EE2-8937-4DF6BF0A8CF9}"/>
    <hyperlink ref="DD2" r:id="rId75" xr:uid="{2356076F-982D-4BE2-BE06-8CAEC933E795}"/>
    <hyperlink ref="BU2" r:id="rId76" xr:uid="{0D4A630B-3FC7-4AB7-96A9-935A51B1B225}"/>
    <hyperlink ref="EJ2" r:id="rId77" xr:uid="{C19F7CC4-9B09-4E13-BC0A-7D2305C88010}"/>
    <hyperlink ref="DO2" r:id="rId78" xr:uid="{5B47392E-8E4C-470E-8638-7CE9981A112A}"/>
    <hyperlink ref="BZ2" r:id="rId79" xr:uid="{A18D27C1-7563-4AC7-BDE0-725A8646122C}"/>
    <hyperlink ref="BE2" r:id="rId80" xr:uid="{D00A3AFA-2A01-496B-A967-43708497E560}"/>
    <hyperlink ref="AF2" r:id="rId81" display="http://mgaleg.maryland.gov/webmga/frmMain.aspx?pid=sponpage&amp;tab=subject6&amp;id=busch&amp;stab=01" xr:uid="{79029EF5-A609-418E-A290-70B67854CCDF}"/>
    <hyperlink ref="AI2" r:id="rId82" xr:uid="{22EB8500-4013-4259-B9DB-07E823581060}"/>
    <hyperlink ref="DF2" r:id="rId83" xr:uid="{EE33B4D4-616A-422D-A3F9-A37D81D19EDC}"/>
    <hyperlink ref="BW2" r:id="rId84" xr:uid="{0873E539-AEC1-496C-BBD5-D88198E2C652}"/>
    <hyperlink ref="CH2" r:id="rId85" xr:uid="{43AAA17E-BC50-47A7-9CF3-1F20F2AF26DF}"/>
    <hyperlink ref="AQ2" r:id="rId86" xr:uid="{551C57FB-2DA6-4B25-8875-88D41E58A3E2}"/>
    <hyperlink ref="AK2" r:id="rId87" xr:uid="{D5DC6EA9-A560-4C11-BC85-353B79C73D34}"/>
    <hyperlink ref="BV2" r:id="rId88" xr:uid="{A77580C8-F744-4458-923A-D09FF1EE168E}"/>
    <hyperlink ref="CR2" r:id="rId89" xr:uid="{FC0E34F6-592F-4360-AC3B-2EBC48639925}"/>
    <hyperlink ref="CZ2" r:id="rId90" xr:uid="{E6AE2275-CF94-4D6C-8323-CC077F661CB6}"/>
    <hyperlink ref="DR2" r:id="rId91" display="http://mgaleg.maryland.gov/webmga/frmMain.aspx?pid=sponpage&amp;tab=subject6&amp;id=reilly01&amp;stab=01" xr:uid="{B834FE0A-B7AA-4F1B-BC93-F0090C6DF535}"/>
    <hyperlink ref="DX2" r:id="rId92" xr:uid="{93AAD7D2-DD09-47E5-BB99-64C0F3008773}"/>
    <hyperlink ref="L2" r:id="rId93" xr:uid="{4B38B5C1-48E9-4CCC-85EF-B42173E92968}"/>
    <hyperlink ref="CY2" r:id="rId94" xr:uid="{4DFE5B19-4B54-4494-9E0E-72BD8A326327}"/>
    <hyperlink ref="DH2" r:id="rId95" xr:uid="{0B425B51-E02A-43AF-A914-F02744D68982}"/>
    <hyperlink ref="CM2" r:id="rId96" xr:uid="{F1044649-31B9-4635-839C-2C8ED2322900}"/>
    <hyperlink ref="EE2" r:id="rId97" xr:uid="{F7B2E305-1FE1-4103-87AE-B1E9C1DE2A66}"/>
    <hyperlink ref="BQ2" r:id="rId98" xr:uid="{788DD0C9-5C93-42E4-A42E-6D20611D4C1D}"/>
    <hyperlink ref="ET2" r:id="rId99" xr:uid="{0E23B6E6-438D-4AF5-A26E-3407C883C9DA}"/>
    <hyperlink ref="J2" r:id="rId100" xr:uid="{AA90294B-0B6D-4257-B2AE-F117184FA0BE}"/>
    <hyperlink ref="U2" r:id="rId101" xr:uid="{3333E0CE-CE67-4CAB-B9B4-B24271A6B711}"/>
    <hyperlink ref="DT2" r:id="rId102" xr:uid="{915DA9CF-35AA-42A7-A82F-5FF20F0EDE92}"/>
    <hyperlink ref="AG2" r:id="rId103" xr:uid="{5FCD54D0-384E-4050-8B2D-E98F5F208BE0}"/>
    <hyperlink ref="AO2" r:id="rId104" xr:uid="{F48F9890-536E-4688-BF9D-113B7D717090}"/>
    <hyperlink ref="X2" r:id="rId105" xr:uid="{52020E33-080B-4938-B814-77A011A07BC1}"/>
    <hyperlink ref="Y2" r:id="rId106" xr:uid="{6358CA9E-E535-47DC-AD73-B1F3ADC7ACF3}"/>
    <hyperlink ref="AH2" r:id="rId107" xr:uid="{92E56EAF-7073-48F6-892C-BF20E36DBF42}"/>
    <hyperlink ref="BN2" r:id="rId108" xr:uid="{8A559E6D-945D-49F9-B71B-A52C0F353A3A}"/>
    <hyperlink ref="CX2" r:id="rId109" xr:uid="{BB26C8C0-015E-4AF5-AA41-AE26051E5735}"/>
    <hyperlink ref="N2" r:id="rId110" xr:uid="{136774F2-683C-439D-A2B7-2DD3D9980397}"/>
    <hyperlink ref="BC2" r:id="rId111" xr:uid="{63008419-7709-4058-A88D-CF64F6B11F1B}"/>
    <hyperlink ref="EO2" r:id="rId112" xr:uid="{C4500171-8FB4-47F2-8FBE-8AC9BD55AEE1}"/>
    <hyperlink ref="O2" r:id="rId113" xr:uid="{8FBF32E0-378F-45F6-8AF2-5035D1752B2B}"/>
    <hyperlink ref="AB2" r:id="rId114" xr:uid="{741D6C3A-BEA8-42D4-BE1B-445B06D55346}"/>
    <hyperlink ref="Z2" r:id="rId115" xr:uid="{9B9C9A25-8B90-4A65-97D7-CE1715FDE488}"/>
    <hyperlink ref="EA2" r:id="rId116" xr:uid="{DBF658D0-6E08-4142-979F-970E42D6183B}"/>
    <hyperlink ref="AY2" r:id="rId117" xr:uid="{86853D0D-3302-4054-B26B-8A8938A8AAD8}"/>
    <hyperlink ref="AU2" r:id="rId118" xr:uid="{AAA9B079-BFD6-4F2C-B2F6-A140BA41E8F2}"/>
    <hyperlink ref="DN2" r:id="rId119" xr:uid="{5E929DB8-4EAA-488A-AE59-A08479240DDF}"/>
    <hyperlink ref="CC2" r:id="rId120" xr:uid="{AEDBE4C1-C5B3-4F54-A740-628970931134}"/>
    <hyperlink ref="EG2" r:id="rId121" xr:uid="{19A1FF40-E025-43BF-B77D-47863CAC80F9}"/>
    <hyperlink ref="EM2" r:id="rId122" xr:uid="{BBEDB98D-5A37-43F3-ABF7-4CEADA5EFBEB}"/>
    <hyperlink ref="DQ2" r:id="rId123" xr:uid="{CBC7AB9A-B7FE-4AFA-92A0-58BCF84015F4}"/>
    <hyperlink ref="CU2" r:id="rId124" xr:uid="{32F6AA4C-7774-4EEC-908C-985842CF6697}"/>
    <hyperlink ref="DI2" r:id="rId125" xr:uid="{CBFCACA8-39A9-41CD-80EA-80CC33BB67E0}"/>
    <hyperlink ref="DY2" r:id="rId126" xr:uid="{13147A6B-84F1-4927-A3DC-DE21D012951C}"/>
    <hyperlink ref="EB2" r:id="rId127" xr:uid="{88EBBD1E-04A4-4C87-A754-59F21FC17522}"/>
    <hyperlink ref="AW2" r:id="rId128" xr:uid="{7FF4FE51-97A7-4AD6-B620-A85B21D9CC7D}"/>
    <hyperlink ref="ED2" r:id="rId129" xr:uid="{1278A1AA-FA4C-4214-8E34-E2B307D6121F}"/>
    <hyperlink ref="AM2" r:id="rId130" xr:uid="{4B1C56FC-D4DA-4F9E-A57C-5DA22A70DA97}"/>
    <hyperlink ref="I2" r:id="rId131" xr:uid="{7AA307DB-3D86-40D8-B656-027CBC5825D1}"/>
    <hyperlink ref="CT2" r:id="rId132" xr:uid="{4D3EACA3-D60D-4ABD-B61C-753C8C91CABD}"/>
    <hyperlink ref="BG2" r:id="rId133" xr:uid="{4F9EDD63-875D-4AE1-975D-0CEF60EA1A78}"/>
    <hyperlink ref="AN2" r:id="rId134" xr:uid="{456E5B61-CAF6-477D-86B3-CEE1F662E616}"/>
    <hyperlink ref="EH2" r:id="rId135" xr:uid="{8C3AA9AA-259B-4898-8A0D-61385C2D6CA3}"/>
    <hyperlink ref="EN2" r:id="rId136" xr:uid="{C44575C5-D8BB-4C0B-A49D-C0A7D04D47AF}"/>
    <hyperlink ref="BY2" r:id="rId137" xr:uid="{D43B4ED8-FB50-427B-9754-E2B013FBCB4E}"/>
    <hyperlink ref="BF2" r:id="rId138" xr:uid="{0E1B12EF-B140-4C2C-A835-D11B1E0EB94E}"/>
    <hyperlink ref="CN2" r:id="rId139" xr:uid="{215AA343-365B-447F-A9DC-3A23DE4CAF48}"/>
    <hyperlink ref="AV2" r:id="rId140" xr:uid="{7BA2B4B7-804E-4776-A99D-06E2481BE234}"/>
    <hyperlink ref="BP2" r:id="rId141" xr:uid="{57F08DB5-1D40-4D7A-BD18-F9B9693C036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D27A8-7B0A-46C8-93DC-CC5EDC1FDBA5}">
  <sheetPr>
    <tabColor rgb="FF7030A0"/>
  </sheetPr>
  <dimension ref="A1:BB216"/>
  <sheetViews>
    <sheetView topLeftCell="AC1" zoomScale="70" zoomScaleNormal="70" workbookViewId="0">
      <selection activeCell="AO127" sqref="AO127"/>
    </sheetView>
  </sheetViews>
  <sheetFormatPr defaultRowHeight="14.75" x14ac:dyDescent="0.75"/>
  <cols>
    <col min="1" max="1" width="14.90625" customWidth="1"/>
    <col min="3" max="3" width="11.953125" customWidth="1"/>
    <col min="4" max="4" width="15.54296875" customWidth="1"/>
    <col min="5" max="5" width="42.36328125" customWidth="1"/>
    <col min="6" max="6" width="37.36328125" bestFit="1" customWidth="1"/>
    <col min="7" max="7" width="24.5" customWidth="1"/>
  </cols>
  <sheetData>
    <row r="1" spans="1:54" ht="76" x14ac:dyDescent="0.75">
      <c r="A1" s="4"/>
      <c r="B1" s="5"/>
      <c r="D1" s="7"/>
      <c r="H1" s="8" t="s">
        <v>730</v>
      </c>
      <c r="I1" s="8" t="s">
        <v>585</v>
      </c>
      <c r="J1" s="8" t="s">
        <v>490</v>
      </c>
      <c r="K1" s="9" t="s">
        <v>718</v>
      </c>
      <c r="L1" s="8" t="s">
        <v>755</v>
      </c>
      <c r="M1" s="8" t="s">
        <v>557</v>
      </c>
      <c r="N1" s="9" t="s">
        <v>638</v>
      </c>
      <c r="O1" s="9" t="s">
        <v>590</v>
      </c>
      <c r="P1" s="9" t="s">
        <v>635</v>
      </c>
      <c r="Q1" s="8" t="s">
        <v>483</v>
      </c>
      <c r="R1" s="8" t="s">
        <v>615</v>
      </c>
      <c r="S1" s="9" t="s">
        <v>675</v>
      </c>
      <c r="T1" s="9" t="s">
        <v>572</v>
      </c>
      <c r="U1" s="8" t="s">
        <v>646</v>
      </c>
      <c r="V1" s="8" t="s">
        <v>723</v>
      </c>
      <c r="W1" s="9" t="s">
        <v>652</v>
      </c>
      <c r="X1" s="8" t="s">
        <v>552</v>
      </c>
      <c r="Y1" s="9" t="s">
        <v>664</v>
      </c>
      <c r="Z1" s="8" t="s">
        <v>602</v>
      </c>
      <c r="AA1" s="9" t="s">
        <v>630</v>
      </c>
      <c r="AB1" s="9" t="s">
        <v>540</v>
      </c>
      <c r="AC1" s="9" t="s">
        <v>685</v>
      </c>
      <c r="AD1" s="9" t="s">
        <v>519</v>
      </c>
      <c r="AE1" s="9" t="s">
        <v>705</v>
      </c>
      <c r="AF1" s="9" t="s">
        <v>514</v>
      </c>
      <c r="AG1" s="8" t="s">
        <v>695</v>
      </c>
      <c r="AH1" s="8" t="s">
        <v>546</v>
      </c>
      <c r="AI1" s="9" t="s">
        <v>680</v>
      </c>
      <c r="AJ1" s="8" t="s">
        <v>567</v>
      </c>
      <c r="AK1" s="9" t="s">
        <v>749</v>
      </c>
      <c r="AL1" s="9" t="s">
        <v>576</v>
      </c>
      <c r="AM1" s="8" t="s">
        <v>728</v>
      </c>
      <c r="AN1" s="8" t="s">
        <v>713</v>
      </c>
      <c r="AO1" s="9" t="s">
        <v>711</v>
      </c>
      <c r="AP1" s="9" t="s">
        <v>600</v>
      </c>
      <c r="AQ1" s="9" t="s">
        <v>495</v>
      </c>
      <c r="AR1" s="9" t="s">
        <v>746</v>
      </c>
      <c r="AS1" s="9" t="s">
        <v>510</v>
      </c>
      <c r="AT1" s="9" t="s">
        <v>762</v>
      </c>
      <c r="AU1" s="9" t="s">
        <v>485</v>
      </c>
      <c r="AV1" s="9" t="s">
        <v>700</v>
      </c>
      <c r="AW1" s="8" t="s">
        <v>690</v>
      </c>
      <c r="AX1" s="8" t="s">
        <v>562</v>
      </c>
      <c r="AY1" s="8" t="s">
        <v>526</v>
      </c>
      <c r="AZ1" s="9" t="s">
        <v>620</v>
      </c>
      <c r="BA1" s="9" t="s">
        <v>524</v>
      </c>
      <c r="BB1" s="9" t="s">
        <v>670</v>
      </c>
    </row>
    <row r="2" spans="1:54" x14ac:dyDescent="0.75">
      <c r="A2" s="4"/>
      <c r="B2" s="5"/>
      <c r="D2" s="6"/>
      <c r="H2" s="5" t="s">
        <v>729</v>
      </c>
      <c r="I2" s="5" t="s">
        <v>584</v>
      </c>
      <c r="J2" s="5" t="s">
        <v>486</v>
      </c>
      <c r="K2" s="5" t="s">
        <v>714</v>
      </c>
      <c r="L2" s="5" t="s">
        <v>754</v>
      </c>
      <c r="M2" s="5" t="s">
        <v>553</v>
      </c>
      <c r="N2" s="5" t="s">
        <v>637</v>
      </c>
      <c r="O2" s="5" t="s">
        <v>589</v>
      </c>
      <c r="P2" s="5">
        <v>1</v>
      </c>
      <c r="Q2" s="5" t="s">
        <v>481</v>
      </c>
      <c r="R2" s="5" t="s">
        <v>611</v>
      </c>
      <c r="S2" s="5" t="s">
        <v>671</v>
      </c>
      <c r="T2" s="5" t="s">
        <v>568</v>
      </c>
      <c r="U2" s="5" t="s">
        <v>645</v>
      </c>
      <c r="V2" s="5" t="s">
        <v>719</v>
      </c>
      <c r="W2" s="5" t="s">
        <v>648</v>
      </c>
      <c r="X2" s="5" t="s">
        <v>548</v>
      </c>
      <c r="Y2" s="5" t="s">
        <v>660</v>
      </c>
      <c r="Z2" s="5">
        <v>9</v>
      </c>
      <c r="AA2" s="5">
        <v>4</v>
      </c>
      <c r="AB2" s="5">
        <v>7</v>
      </c>
      <c r="AC2" s="5" t="s">
        <v>681</v>
      </c>
      <c r="AD2" s="5" t="s">
        <v>515</v>
      </c>
      <c r="AE2" s="5" t="s">
        <v>701</v>
      </c>
      <c r="AF2" s="5">
        <v>8</v>
      </c>
      <c r="AG2" s="5" t="s">
        <v>691</v>
      </c>
      <c r="AH2" s="5" t="s">
        <v>542</v>
      </c>
      <c r="AI2" s="5" t="s">
        <v>676</v>
      </c>
      <c r="AJ2" s="5" t="s">
        <v>563</v>
      </c>
      <c r="AK2" s="5" t="s">
        <v>748</v>
      </c>
      <c r="AL2" s="5" t="s">
        <v>575</v>
      </c>
      <c r="AM2" s="5" t="s">
        <v>724</v>
      </c>
      <c r="AN2" s="5" t="s">
        <v>712</v>
      </c>
      <c r="AO2" s="5" t="s">
        <v>707</v>
      </c>
      <c r="AP2" s="5">
        <v>5</v>
      </c>
      <c r="AQ2" s="5" t="s">
        <v>491</v>
      </c>
      <c r="AR2" s="5" t="s">
        <v>742</v>
      </c>
      <c r="AS2" s="5">
        <v>6</v>
      </c>
      <c r="AT2" s="5">
        <v>2</v>
      </c>
      <c r="AU2" s="5" t="s">
        <v>484</v>
      </c>
      <c r="AV2" s="5" t="s">
        <v>696</v>
      </c>
      <c r="AW2" s="5" t="s">
        <v>686</v>
      </c>
      <c r="AX2" s="5" t="s">
        <v>558</v>
      </c>
      <c r="AY2" s="5" t="s">
        <v>525</v>
      </c>
      <c r="AZ2" s="5">
        <v>3</v>
      </c>
      <c r="BA2" s="5" t="s">
        <v>520</v>
      </c>
      <c r="BB2" s="5" t="s">
        <v>666</v>
      </c>
    </row>
    <row r="3" spans="1:54" x14ac:dyDescent="0.75">
      <c r="A3" t="s">
        <v>0</v>
      </c>
      <c r="B3" t="s">
        <v>1</v>
      </c>
      <c r="C3" t="s">
        <v>2</v>
      </c>
      <c r="D3" t="s">
        <v>3</v>
      </c>
      <c r="E3" t="s">
        <v>4</v>
      </c>
      <c r="F3" t="s">
        <v>774</v>
      </c>
      <c r="G3" t="s">
        <v>775</v>
      </c>
      <c r="H3" t="s">
        <v>482</v>
      </c>
      <c r="I3" t="s">
        <v>482</v>
      </c>
      <c r="J3" t="s">
        <v>482</v>
      </c>
      <c r="K3" t="s">
        <v>482</v>
      </c>
      <c r="L3" t="s">
        <v>482</v>
      </c>
      <c r="M3" t="s">
        <v>482</v>
      </c>
      <c r="N3" t="s">
        <v>482</v>
      </c>
      <c r="O3" t="s">
        <v>482</v>
      </c>
      <c r="P3" t="s">
        <v>482</v>
      </c>
      <c r="Q3" t="s">
        <v>482</v>
      </c>
      <c r="R3" t="s">
        <v>482</v>
      </c>
      <c r="S3" t="s">
        <v>482</v>
      </c>
      <c r="T3" t="s">
        <v>482</v>
      </c>
      <c r="U3" t="s">
        <v>482</v>
      </c>
      <c r="V3" t="s">
        <v>482</v>
      </c>
      <c r="W3" t="s">
        <v>482</v>
      </c>
      <c r="X3" t="s">
        <v>482</v>
      </c>
      <c r="Y3" t="s">
        <v>482</v>
      </c>
      <c r="Z3" t="s">
        <v>482</v>
      </c>
      <c r="AA3" t="s">
        <v>482</v>
      </c>
      <c r="AB3" t="s">
        <v>482</v>
      </c>
      <c r="AC3" t="s">
        <v>482</v>
      </c>
      <c r="AD3" t="s">
        <v>482</v>
      </c>
      <c r="AE3" t="s">
        <v>482</v>
      </c>
      <c r="AF3" t="s">
        <v>482</v>
      </c>
      <c r="AG3" t="s">
        <v>482</v>
      </c>
      <c r="AH3" t="s">
        <v>482</v>
      </c>
      <c r="AI3" t="s">
        <v>482</v>
      </c>
      <c r="AJ3" t="s">
        <v>482</v>
      </c>
      <c r="AK3" t="s">
        <v>482</v>
      </c>
      <c r="AL3" t="s">
        <v>482</v>
      </c>
      <c r="AM3" t="s">
        <v>482</v>
      </c>
      <c r="AN3" t="s">
        <v>482</v>
      </c>
      <c r="AO3" t="s">
        <v>482</v>
      </c>
      <c r="AP3" t="s">
        <v>482</v>
      </c>
      <c r="AQ3" t="s">
        <v>482</v>
      </c>
      <c r="AR3" t="s">
        <v>482</v>
      </c>
      <c r="AS3" t="s">
        <v>482</v>
      </c>
      <c r="AT3" t="s">
        <v>482</v>
      </c>
      <c r="AU3" t="s">
        <v>482</v>
      </c>
      <c r="AV3" t="s">
        <v>482</v>
      </c>
      <c r="AW3" t="s">
        <v>482</v>
      </c>
      <c r="AX3" t="s">
        <v>482</v>
      </c>
      <c r="AY3" t="s">
        <v>482</v>
      </c>
      <c r="AZ3" t="s">
        <v>482</v>
      </c>
      <c r="BA3" t="s">
        <v>482</v>
      </c>
      <c r="BB3" t="s">
        <v>482</v>
      </c>
    </row>
    <row r="4" spans="1:54" x14ac:dyDescent="0.75">
      <c r="A4" s="4" t="s">
        <v>776</v>
      </c>
      <c r="B4" s="5"/>
      <c r="D4" s="6"/>
    </row>
    <row r="5" spans="1:54" x14ac:dyDescent="0.75">
      <c r="B5" t="s">
        <v>211</v>
      </c>
      <c r="C5" t="s">
        <v>210</v>
      </c>
      <c r="D5" t="s">
        <v>215</v>
      </c>
      <c r="E5" t="s">
        <v>213</v>
      </c>
      <c r="F5" t="s">
        <v>25</v>
      </c>
      <c r="G5" t="s">
        <v>790</v>
      </c>
    </row>
    <row r="6" spans="1:54" x14ac:dyDescent="0.75">
      <c r="B6" t="s">
        <v>192</v>
      </c>
      <c r="C6" t="s">
        <v>191</v>
      </c>
      <c r="D6" t="s">
        <v>195</v>
      </c>
      <c r="E6" t="s">
        <v>194</v>
      </c>
      <c r="F6" t="s">
        <v>25</v>
      </c>
      <c r="G6" t="s">
        <v>790</v>
      </c>
    </row>
    <row r="7" spans="1:54" x14ac:dyDescent="0.75">
      <c r="B7" t="s">
        <v>350</v>
      </c>
      <c r="D7" t="s">
        <v>208</v>
      </c>
      <c r="E7" t="s">
        <v>351</v>
      </c>
      <c r="F7" t="s">
        <v>25</v>
      </c>
      <c r="G7" t="s">
        <v>790</v>
      </c>
    </row>
    <row r="8" spans="1:54" x14ac:dyDescent="0.75">
      <c r="B8" t="s">
        <v>207</v>
      </c>
      <c r="D8" t="s">
        <v>208</v>
      </c>
      <c r="E8" s="1" t="s">
        <v>209</v>
      </c>
      <c r="F8" t="s">
        <v>25</v>
      </c>
      <c r="G8" t="s">
        <v>799</v>
      </c>
      <c r="H8">
        <v>1</v>
      </c>
      <c r="I8">
        <v>-1</v>
      </c>
      <c r="J8">
        <v>1</v>
      </c>
      <c r="K8">
        <v>1</v>
      </c>
      <c r="L8">
        <v>-1</v>
      </c>
      <c r="M8">
        <v>1</v>
      </c>
      <c r="N8">
        <v>-1</v>
      </c>
      <c r="O8">
        <v>-1</v>
      </c>
      <c r="P8">
        <v>-1</v>
      </c>
      <c r="Q8">
        <v>1</v>
      </c>
      <c r="R8">
        <v>1</v>
      </c>
      <c r="S8">
        <v>1</v>
      </c>
      <c r="T8">
        <v>1</v>
      </c>
      <c r="U8">
        <v>-1</v>
      </c>
      <c r="V8">
        <v>1</v>
      </c>
      <c r="W8">
        <v>1</v>
      </c>
      <c r="X8">
        <v>1</v>
      </c>
      <c r="Y8">
        <v>-1</v>
      </c>
      <c r="Z8">
        <v>1</v>
      </c>
      <c r="AA8">
        <v>-1</v>
      </c>
      <c r="AB8">
        <v>-1</v>
      </c>
      <c r="AC8">
        <v>1</v>
      </c>
      <c r="AD8">
        <v>1</v>
      </c>
      <c r="AE8">
        <v>1</v>
      </c>
      <c r="AF8">
        <v>1</v>
      </c>
      <c r="AG8">
        <v>1</v>
      </c>
      <c r="AH8">
        <v>1</v>
      </c>
      <c r="AI8">
        <v>1</v>
      </c>
      <c r="AJ8">
        <v>1</v>
      </c>
      <c r="AK8">
        <v>1</v>
      </c>
      <c r="AL8">
        <v>1</v>
      </c>
      <c r="AM8">
        <v>1</v>
      </c>
      <c r="AN8">
        <v>1</v>
      </c>
      <c r="AO8">
        <v>1</v>
      </c>
      <c r="AP8">
        <v>-1</v>
      </c>
      <c r="AQ8">
        <v>1</v>
      </c>
      <c r="AR8">
        <v>1</v>
      </c>
      <c r="AS8">
        <v>-1</v>
      </c>
      <c r="AT8">
        <v>-1</v>
      </c>
      <c r="AU8">
        <v>-1</v>
      </c>
      <c r="AW8">
        <v>1</v>
      </c>
      <c r="AX8">
        <v>1</v>
      </c>
      <c r="AY8">
        <v>-1</v>
      </c>
      <c r="AZ8">
        <v>1</v>
      </c>
      <c r="BA8">
        <v>1</v>
      </c>
      <c r="BB8">
        <v>1</v>
      </c>
    </row>
    <row r="9" spans="1:54" x14ac:dyDescent="0.75">
      <c r="B9" t="s">
        <v>20</v>
      </c>
      <c r="C9" t="s">
        <v>19</v>
      </c>
      <c r="D9" t="s">
        <v>24</v>
      </c>
      <c r="E9" t="s">
        <v>22</v>
      </c>
      <c r="F9" t="s">
        <v>25</v>
      </c>
      <c r="G9" t="s">
        <v>790</v>
      </c>
    </row>
    <row r="10" spans="1:54" x14ac:dyDescent="0.75">
      <c r="B10" t="s">
        <v>201</v>
      </c>
      <c r="C10" t="s">
        <v>200</v>
      </c>
      <c r="D10" t="s">
        <v>84</v>
      </c>
      <c r="E10" s="1" t="s">
        <v>202</v>
      </c>
      <c r="F10" t="s">
        <v>25</v>
      </c>
      <c r="G10" t="s">
        <v>11</v>
      </c>
      <c r="H10">
        <v>1</v>
      </c>
      <c r="I10">
        <v>-1</v>
      </c>
      <c r="J10">
        <v>1</v>
      </c>
      <c r="K10">
        <v>1</v>
      </c>
      <c r="L10">
        <v>-1</v>
      </c>
      <c r="M10">
        <v>1</v>
      </c>
      <c r="N10">
        <v>-1</v>
      </c>
      <c r="O10">
        <v>-1</v>
      </c>
      <c r="P10">
        <v>-1</v>
      </c>
      <c r="Q10">
        <v>1</v>
      </c>
      <c r="R10">
        <v>1</v>
      </c>
      <c r="S10">
        <v>1</v>
      </c>
      <c r="T10">
        <v>1</v>
      </c>
      <c r="U10">
        <v>-1</v>
      </c>
      <c r="V10">
        <v>1</v>
      </c>
      <c r="W10">
        <v>1</v>
      </c>
      <c r="X10">
        <v>1</v>
      </c>
      <c r="Y10">
        <v>-1</v>
      </c>
      <c r="Z10">
        <v>1</v>
      </c>
      <c r="AA10">
        <v>-1</v>
      </c>
      <c r="AB10">
        <v>-1</v>
      </c>
      <c r="AC10">
        <v>1</v>
      </c>
      <c r="AD10">
        <v>1</v>
      </c>
      <c r="AE10">
        <v>1</v>
      </c>
      <c r="AF10">
        <v>1</v>
      </c>
      <c r="AG10">
        <v>1</v>
      </c>
      <c r="AH10">
        <v>1</v>
      </c>
      <c r="AI10">
        <v>1</v>
      </c>
      <c r="AJ10">
        <v>1</v>
      </c>
      <c r="AK10">
        <v>1</v>
      </c>
      <c r="AL10">
        <v>1</v>
      </c>
      <c r="AM10">
        <v>1</v>
      </c>
      <c r="AN10">
        <v>1</v>
      </c>
      <c r="AO10">
        <v>1</v>
      </c>
      <c r="AP10">
        <v>-1</v>
      </c>
      <c r="AQ10">
        <v>-1</v>
      </c>
      <c r="AR10">
        <v>1</v>
      </c>
      <c r="AS10">
        <v>-1</v>
      </c>
      <c r="AT10">
        <v>-1</v>
      </c>
      <c r="AU10">
        <v>1</v>
      </c>
      <c r="AV10">
        <v>1</v>
      </c>
      <c r="AW10">
        <v>1</v>
      </c>
      <c r="AX10">
        <v>1</v>
      </c>
      <c r="AY10">
        <v>-1</v>
      </c>
      <c r="AZ10">
        <v>1</v>
      </c>
      <c r="BA10">
        <v>1</v>
      </c>
      <c r="BB10">
        <v>1</v>
      </c>
    </row>
    <row r="11" spans="1:54" x14ac:dyDescent="0.75">
      <c r="B11" t="s">
        <v>203</v>
      </c>
      <c r="D11" t="s">
        <v>174</v>
      </c>
      <c r="E11" s="2" t="s">
        <v>204</v>
      </c>
      <c r="F11" t="s">
        <v>25</v>
      </c>
      <c r="G11" t="s">
        <v>786</v>
      </c>
    </row>
    <row r="12" spans="1:54" x14ac:dyDescent="0.75">
      <c r="B12" t="s">
        <v>186</v>
      </c>
      <c r="C12" t="s">
        <v>185</v>
      </c>
      <c r="D12" t="s">
        <v>84</v>
      </c>
      <c r="E12" t="s">
        <v>187</v>
      </c>
      <c r="F12" t="s">
        <v>17</v>
      </c>
      <c r="G12" t="s">
        <v>790</v>
      </c>
    </row>
    <row r="13" spans="1:54" x14ac:dyDescent="0.75">
      <c r="B13" t="s">
        <v>197</v>
      </c>
      <c r="C13" t="s">
        <v>196</v>
      </c>
      <c r="D13" t="s">
        <v>139</v>
      </c>
      <c r="E13" t="s">
        <v>199</v>
      </c>
      <c r="F13" t="s">
        <v>25</v>
      </c>
      <c r="G13" t="s">
        <v>790</v>
      </c>
    </row>
    <row r="14" spans="1:54" x14ac:dyDescent="0.75">
      <c r="A14" s="10"/>
      <c r="B14" s="10"/>
      <c r="C14" s="10"/>
      <c r="D14" s="10"/>
      <c r="E14" s="10"/>
      <c r="F14" s="10"/>
      <c r="G14" s="10"/>
      <c r="H14" s="14">
        <f>(SUM(H5:H13)/COUNT(H5:H13))</f>
        <v>1</v>
      </c>
      <c r="I14" s="14">
        <f t="shared" ref="I14:BB14" si="0">(SUM(I5:I13)/COUNT(I5:I13))</f>
        <v>-1</v>
      </c>
      <c r="J14" s="14">
        <f t="shared" si="0"/>
        <v>1</v>
      </c>
      <c r="K14" s="14">
        <f t="shared" si="0"/>
        <v>1</v>
      </c>
      <c r="L14" s="14">
        <f t="shared" si="0"/>
        <v>-1</v>
      </c>
      <c r="M14" s="14">
        <f t="shared" si="0"/>
        <v>1</v>
      </c>
      <c r="N14" s="14">
        <f t="shared" si="0"/>
        <v>-1</v>
      </c>
      <c r="O14" s="14">
        <f t="shared" si="0"/>
        <v>-1</v>
      </c>
      <c r="P14" s="14">
        <f t="shared" si="0"/>
        <v>-1</v>
      </c>
      <c r="Q14" s="14">
        <f t="shared" si="0"/>
        <v>1</v>
      </c>
      <c r="R14" s="14">
        <f t="shared" si="0"/>
        <v>1</v>
      </c>
      <c r="S14" s="14">
        <f t="shared" si="0"/>
        <v>1</v>
      </c>
      <c r="T14" s="14">
        <f t="shared" si="0"/>
        <v>1</v>
      </c>
      <c r="U14" s="14">
        <f t="shared" si="0"/>
        <v>-1</v>
      </c>
      <c r="V14" s="14">
        <f t="shared" si="0"/>
        <v>1</v>
      </c>
      <c r="W14" s="14">
        <f t="shared" si="0"/>
        <v>1</v>
      </c>
      <c r="X14" s="14">
        <f t="shared" si="0"/>
        <v>1</v>
      </c>
      <c r="Y14" s="14">
        <f t="shared" si="0"/>
        <v>-1</v>
      </c>
      <c r="Z14" s="14">
        <f t="shared" si="0"/>
        <v>1</v>
      </c>
      <c r="AA14" s="14">
        <f t="shared" si="0"/>
        <v>-1</v>
      </c>
      <c r="AB14" s="14">
        <f t="shared" si="0"/>
        <v>-1</v>
      </c>
      <c r="AC14" s="14">
        <f t="shared" si="0"/>
        <v>1</v>
      </c>
      <c r="AD14" s="14">
        <f t="shared" si="0"/>
        <v>1</v>
      </c>
      <c r="AE14" s="14">
        <f t="shared" si="0"/>
        <v>1</v>
      </c>
      <c r="AF14" s="14">
        <f t="shared" si="0"/>
        <v>1</v>
      </c>
      <c r="AG14" s="14">
        <f t="shared" si="0"/>
        <v>1</v>
      </c>
      <c r="AH14" s="14">
        <f t="shared" si="0"/>
        <v>1</v>
      </c>
      <c r="AI14" s="14">
        <f t="shared" si="0"/>
        <v>1</v>
      </c>
      <c r="AJ14" s="14">
        <f t="shared" si="0"/>
        <v>1</v>
      </c>
      <c r="AK14" s="14">
        <f t="shared" si="0"/>
        <v>1</v>
      </c>
      <c r="AL14" s="14">
        <f t="shared" si="0"/>
        <v>1</v>
      </c>
      <c r="AM14" s="14">
        <f t="shared" si="0"/>
        <v>1</v>
      </c>
      <c r="AN14" s="14">
        <f t="shared" si="0"/>
        <v>1</v>
      </c>
      <c r="AO14" s="14">
        <f t="shared" si="0"/>
        <v>1</v>
      </c>
      <c r="AP14" s="14">
        <f t="shared" si="0"/>
        <v>-1</v>
      </c>
      <c r="AQ14" s="14">
        <f t="shared" si="0"/>
        <v>0</v>
      </c>
      <c r="AR14" s="14">
        <f t="shared" si="0"/>
        <v>1</v>
      </c>
      <c r="AS14" s="14">
        <f t="shared" si="0"/>
        <v>-1</v>
      </c>
      <c r="AT14" s="14">
        <f t="shared" si="0"/>
        <v>-1</v>
      </c>
      <c r="AU14" s="14">
        <f t="shared" si="0"/>
        <v>0</v>
      </c>
      <c r="AV14" s="14">
        <f t="shared" si="0"/>
        <v>1</v>
      </c>
      <c r="AW14" s="14">
        <f t="shared" si="0"/>
        <v>1</v>
      </c>
      <c r="AX14" s="14">
        <f t="shared" si="0"/>
        <v>1</v>
      </c>
      <c r="AY14" s="14">
        <f t="shared" si="0"/>
        <v>-1</v>
      </c>
      <c r="AZ14" s="14">
        <f t="shared" si="0"/>
        <v>1</v>
      </c>
      <c r="BA14" s="14">
        <f t="shared" si="0"/>
        <v>1</v>
      </c>
      <c r="BB14" s="14">
        <f t="shared" si="0"/>
        <v>1</v>
      </c>
    </row>
    <row r="15" spans="1:54" s="34" customFormat="1" x14ac:dyDescent="0.75">
      <c r="A15" s="33"/>
      <c r="B15" s="33"/>
      <c r="C15" s="33"/>
      <c r="D15" s="33"/>
      <c r="E15" s="33"/>
      <c r="F15" s="33"/>
      <c r="G15" s="33"/>
      <c r="H15" s="32">
        <f>SUM(H5:H13)</f>
        <v>2</v>
      </c>
      <c r="I15" s="32">
        <f t="shared" ref="I15:BB15" si="1">SUM(I5:I13)</f>
        <v>-2</v>
      </c>
      <c r="J15" s="32">
        <f t="shared" si="1"/>
        <v>2</v>
      </c>
      <c r="K15" s="32">
        <f t="shared" si="1"/>
        <v>2</v>
      </c>
      <c r="L15" s="32">
        <f t="shared" si="1"/>
        <v>-2</v>
      </c>
      <c r="M15" s="32">
        <f t="shared" si="1"/>
        <v>2</v>
      </c>
      <c r="N15" s="32">
        <f t="shared" si="1"/>
        <v>-2</v>
      </c>
      <c r="O15" s="32">
        <f t="shared" si="1"/>
        <v>-2</v>
      </c>
      <c r="P15" s="32">
        <f t="shared" si="1"/>
        <v>-2</v>
      </c>
      <c r="Q15" s="32">
        <f t="shared" si="1"/>
        <v>2</v>
      </c>
      <c r="R15" s="32">
        <f t="shared" si="1"/>
        <v>2</v>
      </c>
      <c r="S15" s="32">
        <f t="shared" si="1"/>
        <v>2</v>
      </c>
      <c r="T15" s="32">
        <f t="shared" si="1"/>
        <v>2</v>
      </c>
      <c r="U15" s="32">
        <f t="shared" si="1"/>
        <v>-2</v>
      </c>
      <c r="V15" s="32">
        <f t="shared" si="1"/>
        <v>2</v>
      </c>
      <c r="W15" s="32">
        <f t="shared" si="1"/>
        <v>2</v>
      </c>
      <c r="X15" s="32">
        <f t="shared" si="1"/>
        <v>2</v>
      </c>
      <c r="Y15" s="32">
        <f t="shared" si="1"/>
        <v>-2</v>
      </c>
      <c r="Z15" s="32">
        <f t="shared" si="1"/>
        <v>2</v>
      </c>
      <c r="AA15" s="32">
        <f t="shared" si="1"/>
        <v>-2</v>
      </c>
      <c r="AB15" s="32">
        <f t="shared" si="1"/>
        <v>-2</v>
      </c>
      <c r="AC15" s="32">
        <f t="shared" si="1"/>
        <v>2</v>
      </c>
      <c r="AD15" s="32">
        <f t="shared" si="1"/>
        <v>2</v>
      </c>
      <c r="AE15" s="32">
        <f t="shared" si="1"/>
        <v>2</v>
      </c>
      <c r="AF15" s="32">
        <f t="shared" si="1"/>
        <v>2</v>
      </c>
      <c r="AG15" s="32">
        <f t="shared" si="1"/>
        <v>2</v>
      </c>
      <c r="AH15" s="32">
        <f t="shared" si="1"/>
        <v>2</v>
      </c>
      <c r="AI15" s="32">
        <f t="shared" si="1"/>
        <v>2</v>
      </c>
      <c r="AJ15" s="32">
        <f t="shared" si="1"/>
        <v>2</v>
      </c>
      <c r="AK15" s="32">
        <f t="shared" si="1"/>
        <v>2</v>
      </c>
      <c r="AL15" s="32">
        <f t="shared" si="1"/>
        <v>2</v>
      </c>
      <c r="AM15" s="32">
        <f t="shared" si="1"/>
        <v>2</v>
      </c>
      <c r="AN15" s="32">
        <f t="shared" si="1"/>
        <v>2</v>
      </c>
      <c r="AO15" s="32">
        <f t="shared" si="1"/>
        <v>2</v>
      </c>
      <c r="AP15" s="32">
        <f t="shared" si="1"/>
        <v>-2</v>
      </c>
      <c r="AQ15" s="32">
        <f t="shared" si="1"/>
        <v>0</v>
      </c>
      <c r="AR15" s="32">
        <f t="shared" si="1"/>
        <v>2</v>
      </c>
      <c r="AS15" s="32">
        <f t="shared" si="1"/>
        <v>-2</v>
      </c>
      <c r="AT15" s="32">
        <f t="shared" si="1"/>
        <v>-2</v>
      </c>
      <c r="AU15" s="32">
        <f t="shared" si="1"/>
        <v>0</v>
      </c>
      <c r="AV15" s="32">
        <f t="shared" si="1"/>
        <v>1</v>
      </c>
      <c r="AW15" s="32">
        <f t="shared" si="1"/>
        <v>2</v>
      </c>
      <c r="AX15" s="32">
        <f t="shared" si="1"/>
        <v>2</v>
      </c>
      <c r="AY15" s="32">
        <f t="shared" si="1"/>
        <v>-2</v>
      </c>
      <c r="AZ15" s="32">
        <f t="shared" si="1"/>
        <v>2</v>
      </c>
      <c r="BA15" s="32">
        <f t="shared" si="1"/>
        <v>2</v>
      </c>
      <c r="BB15" s="32">
        <f t="shared" si="1"/>
        <v>2</v>
      </c>
    </row>
    <row r="16" spans="1:54" s="34" customFormat="1" x14ac:dyDescent="0.75">
      <c r="A16" s="33"/>
      <c r="B16" s="33"/>
      <c r="C16" s="33"/>
      <c r="D16" s="33"/>
      <c r="E16" s="33"/>
      <c r="F16" s="33"/>
      <c r="G16" s="33"/>
      <c r="H16" s="32">
        <f>COUNT(H5:H13)</f>
        <v>2</v>
      </c>
      <c r="I16" s="32">
        <f t="shared" ref="I16:BB16" si="2">COUNT(I5:I13)</f>
        <v>2</v>
      </c>
      <c r="J16" s="32">
        <f t="shared" si="2"/>
        <v>2</v>
      </c>
      <c r="K16" s="32">
        <f t="shared" si="2"/>
        <v>2</v>
      </c>
      <c r="L16" s="32">
        <f t="shared" si="2"/>
        <v>2</v>
      </c>
      <c r="M16" s="32">
        <f t="shared" si="2"/>
        <v>2</v>
      </c>
      <c r="N16" s="32">
        <f t="shared" si="2"/>
        <v>2</v>
      </c>
      <c r="O16" s="32">
        <f t="shared" si="2"/>
        <v>2</v>
      </c>
      <c r="P16" s="32">
        <f t="shared" si="2"/>
        <v>2</v>
      </c>
      <c r="Q16" s="32">
        <f t="shared" si="2"/>
        <v>2</v>
      </c>
      <c r="R16" s="32">
        <f t="shared" si="2"/>
        <v>2</v>
      </c>
      <c r="S16" s="32">
        <f t="shared" si="2"/>
        <v>2</v>
      </c>
      <c r="T16" s="32">
        <f t="shared" si="2"/>
        <v>2</v>
      </c>
      <c r="U16" s="32">
        <f t="shared" si="2"/>
        <v>2</v>
      </c>
      <c r="V16" s="32">
        <f t="shared" si="2"/>
        <v>2</v>
      </c>
      <c r="W16" s="32">
        <f t="shared" si="2"/>
        <v>2</v>
      </c>
      <c r="X16" s="32">
        <f t="shared" si="2"/>
        <v>2</v>
      </c>
      <c r="Y16" s="32">
        <f t="shared" si="2"/>
        <v>2</v>
      </c>
      <c r="Z16" s="32">
        <f t="shared" si="2"/>
        <v>2</v>
      </c>
      <c r="AA16" s="32">
        <f t="shared" si="2"/>
        <v>2</v>
      </c>
      <c r="AB16" s="32">
        <f t="shared" si="2"/>
        <v>2</v>
      </c>
      <c r="AC16" s="32">
        <f t="shared" si="2"/>
        <v>2</v>
      </c>
      <c r="AD16" s="32">
        <f t="shared" si="2"/>
        <v>2</v>
      </c>
      <c r="AE16" s="32">
        <f t="shared" si="2"/>
        <v>2</v>
      </c>
      <c r="AF16" s="32">
        <f t="shared" si="2"/>
        <v>2</v>
      </c>
      <c r="AG16" s="32">
        <f t="shared" si="2"/>
        <v>2</v>
      </c>
      <c r="AH16" s="32">
        <f t="shared" si="2"/>
        <v>2</v>
      </c>
      <c r="AI16" s="32">
        <f t="shared" si="2"/>
        <v>2</v>
      </c>
      <c r="AJ16" s="32">
        <f t="shared" si="2"/>
        <v>2</v>
      </c>
      <c r="AK16" s="32">
        <f t="shared" si="2"/>
        <v>2</v>
      </c>
      <c r="AL16" s="32">
        <f t="shared" si="2"/>
        <v>2</v>
      </c>
      <c r="AM16" s="32">
        <f t="shared" si="2"/>
        <v>2</v>
      </c>
      <c r="AN16" s="32">
        <f t="shared" si="2"/>
        <v>2</v>
      </c>
      <c r="AO16" s="32">
        <f t="shared" si="2"/>
        <v>2</v>
      </c>
      <c r="AP16" s="32">
        <f t="shared" si="2"/>
        <v>2</v>
      </c>
      <c r="AQ16" s="32">
        <f t="shared" si="2"/>
        <v>2</v>
      </c>
      <c r="AR16" s="32">
        <f t="shared" si="2"/>
        <v>2</v>
      </c>
      <c r="AS16" s="32">
        <f t="shared" si="2"/>
        <v>2</v>
      </c>
      <c r="AT16" s="32">
        <f t="shared" si="2"/>
        <v>2</v>
      </c>
      <c r="AU16" s="32">
        <f t="shared" si="2"/>
        <v>2</v>
      </c>
      <c r="AV16" s="32">
        <f t="shared" si="2"/>
        <v>1</v>
      </c>
      <c r="AW16" s="32">
        <f t="shared" si="2"/>
        <v>2</v>
      </c>
      <c r="AX16" s="32">
        <f t="shared" si="2"/>
        <v>2</v>
      </c>
      <c r="AY16" s="32">
        <f t="shared" si="2"/>
        <v>2</v>
      </c>
      <c r="AZ16" s="32">
        <f t="shared" si="2"/>
        <v>2</v>
      </c>
      <c r="BA16" s="32">
        <f t="shared" si="2"/>
        <v>2</v>
      </c>
      <c r="BB16" s="32">
        <f t="shared" si="2"/>
        <v>2</v>
      </c>
    </row>
    <row r="17" spans="1:54" x14ac:dyDescent="0.75">
      <c r="A17" t="s">
        <v>777</v>
      </c>
    </row>
    <row r="18" spans="1:54" x14ac:dyDescent="0.75">
      <c r="B18" t="s">
        <v>446</v>
      </c>
      <c r="D18" t="s">
        <v>447</v>
      </c>
      <c r="E18" s="1" t="s">
        <v>448</v>
      </c>
      <c r="F18" t="s">
        <v>52</v>
      </c>
      <c r="G18" s="11" t="s">
        <v>800</v>
      </c>
      <c r="H18">
        <v>1</v>
      </c>
      <c r="I18">
        <v>1</v>
      </c>
      <c r="J18">
        <v>1</v>
      </c>
      <c r="K18">
        <v>1</v>
      </c>
      <c r="L18">
        <v>1</v>
      </c>
      <c r="M18">
        <v>1</v>
      </c>
      <c r="N18">
        <v>1</v>
      </c>
      <c r="O18">
        <v>1</v>
      </c>
      <c r="P18">
        <v>1</v>
      </c>
      <c r="Q18">
        <v>1</v>
      </c>
      <c r="R18">
        <v>1</v>
      </c>
      <c r="S18">
        <v>1</v>
      </c>
      <c r="T18">
        <v>1</v>
      </c>
      <c r="U18">
        <v>1</v>
      </c>
      <c r="V18">
        <v>1</v>
      </c>
      <c r="W18">
        <v>1</v>
      </c>
      <c r="X18">
        <v>1</v>
      </c>
      <c r="Y18">
        <v>1</v>
      </c>
      <c r="Z18">
        <v>1</v>
      </c>
      <c r="AA18">
        <v>1</v>
      </c>
      <c r="AB18">
        <v>1</v>
      </c>
      <c r="AC18">
        <v>1</v>
      </c>
      <c r="AD18">
        <v>1</v>
      </c>
      <c r="AE18">
        <v>1</v>
      </c>
      <c r="AF18">
        <v>1</v>
      </c>
      <c r="AG18">
        <v>1</v>
      </c>
      <c r="AH18">
        <v>1</v>
      </c>
      <c r="AI18">
        <v>1</v>
      </c>
      <c r="AJ18">
        <v>1</v>
      </c>
      <c r="AK18">
        <v>1</v>
      </c>
      <c r="AL18">
        <v>1</v>
      </c>
      <c r="AM18">
        <v>1</v>
      </c>
      <c r="AN18">
        <v>1</v>
      </c>
      <c r="AO18">
        <v>1</v>
      </c>
      <c r="AP18">
        <v>1</v>
      </c>
      <c r="AQ18">
        <v>1</v>
      </c>
      <c r="AR18">
        <v>1</v>
      </c>
      <c r="AS18">
        <v>1</v>
      </c>
      <c r="AT18">
        <v>1</v>
      </c>
      <c r="AU18">
        <v>1</v>
      </c>
      <c r="AV18">
        <v>1</v>
      </c>
      <c r="AW18">
        <v>1</v>
      </c>
      <c r="AX18">
        <v>1</v>
      </c>
      <c r="AY18">
        <v>1</v>
      </c>
      <c r="AZ18">
        <v>1</v>
      </c>
      <c r="BA18">
        <v>1</v>
      </c>
      <c r="BB18">
        <v>1</v>
      </c>
    </row>
    <row r="19" spans="1:54" x14ac:dyDescent="0.75">
      <c r="B19" t="s">
        <v>333</v>
      </c>
      <c r="C19" t="s">
        <v>334</v>
      </c>
      <c r="D19" t="s">
        <v>311</v>
      </c>
      <c r="E19" t="s">
        <v>335</v>
      </c>
      <c r="F19" t="s">
        <v>34</v>
      </c>
      <c r="G19" t="s">
        <v>790</v>
      </c>
    </row>
    <row r="20" spans="1:54" x14ac:dyDescent="0.75">
      <c r="B20" t="s">
        <v>30</v>
      </c>
      <c r="C20" t="s">
        <v>29</v>
      </c>
      <c r="D20" t="s">
        <v>33</v>
      </c>
      <c r="E20" s="1" t="s">
        <v>32</v>
      </c>
      <c r="F20" t="s">
        <v>34</v>
      </c>
      <c r="G20" t="s">
        <v>800</v>
      </c>
      <c r="H20">
        <v>1</v>
      </c>
      <c r="I20">
        <v>1</v>
      </c>
      <c r="J20">
        <v>1</v>
      </c>
      <c r="K20">
        <v>1</v>
      </c>
      <c r="L20">
        <v>1</v>
      </c>
      <c r="M20">
        <v>1</v>
      </c>
      <c r="N20">
        <v>1</v>
      </c>
      <c r="O20">
        <v>1</v>
      </c>
      <c r="P20">
        <v>1</v>
      </c>
      <c r="Q20">
        <v>1</v>
      </c>
      <c r="R20">
        <v>1</v>
      </c>
      <c r="S20">
        <v>1</v>
      </c>
      <c r="T20">
        <v>1</v>
      </c>
      <c r="U20">
        <v>1</v>
      </c>
      <c r="V20">
        <v>1</v>
      </c>
      <c r="W20">
        <v>1</v>
      </c>
      <c r="X20">
        <v>1</v>
      </c>
      <c r="Y20">
        <v>1</v>
      </c>
      <c r="Z20">
        <v>1</v>
      </c>
      <c r="AA20">
        <v>1</v>
      </c>
      <c r="AB20">
        <v>1</v>
      </c>
      <c r="AC20">
        <v>1</v>
      </c>
      <c r="AD20">
        <v>1</v>
      </c>
      <c r="AE20">
        <v>1</v>
      </c>
      <c r="AF20">
        <v>1</v>
      </c>
      <c r="AG20">
        <v>1</v>
      </c>
      <c r="AH20">
        <v>1</v>
      </c>
      <c r="AI20">
        <v>1</v>
      </c>
      <c r="AJ20">
        <v>1</v>
      </c>
      <c r="AK20">
        <v>1</v>
      </c>
      <c r="AL20">
        <v>1</v>
      </c>
      <c r="AM20">
        <v>1</v>
      </c>
      <c r="AN20">
        <v>1</v>
      </c>
      <c r="AO20">
        <v>1</v>
      </c>
      <c r="AP20">
        <v>1</v>
      </c>
      <c r="AQ20">
        <v>1</v>
      </c>
      <c r="AR20">
        <v>1</v>
      </c>
      <c r="AS20">
        <v>1</v>
      </c>
      <c r="AT20">
        <v>1</v>
      </c>
      <c r="AU20">
        <v>1</v>
      </c>
      <c r="AV20">
        <v>1</v>
      </c>
      <c r="AW20">
        <v>1</v>
      </c>
      <c r="AX20">
        <v>1</v>
      </c>
      <c r="AY20">
        <v>1</v>
      </c>
      <c r="AZ20">
        <v>1</v>
      </c>
      <c r="BA20">
        <v>1</v>
      </c>
      <c r="BB20">
        <v>1</v>
      </c>
    </row>
    <row r="21" spans="1:54" x14ac:dyDescent="0.75">
      <c r="B21" t="s">
        <v>68</v>
      </c>
      <c r="C21" t="s">
        <v>67</v>
      </c>
      <c r="D21" t="s">
        <v>72</v>
      </c>
      <c r="E21" s="2" t="s">
        <v>70</v>
      </c>
      <c r="F21" t="s">
        <v>52</v>
      </c>
      <c r="G21" t="s">
        <v>786</v>
      </c>
    </row>
    <row r="22" spans="1:54" x14ac:dyDescent="0.75">
      <c r="B22" t="s">
        <v>326</v>
      </c>
      <c r="C22" t="s">
        <v>325</v>
      </c>
      <c r="D22" t="s">
        <v>267</v>
      </c>
      <c r="E22" t="s">
        <v>328</v>
      </c>
      <c r="F22" t="s">
        <v>25</v>
      </c>
      <c r="G22" t="s">
        <v>790</v>
      </c>
    </row>
    <row r="23" spans="1:54" x14ac:dyDescent="0.75">
      <c r="B23" t="s">
        <v>225</v>
      </c>
      <c r="C23" t="s">
        <v>226</v>
      </c>
      <c r="D23" t="s">
        <v>24</v>
      </c>
      <c r="E23" s="1" t="s">
        <v>227</v>
      </c>
      <c r="F23" t="s">
        <v>25</v>
      </c>
      <c r="G23" t="s">
        <v>799</v>
      </c>
      <c r="H23">
        <v>1</v>
      </c>
      <c r="I23">
        <v>-1</v>
      </c>
      <c r="J23">
        <v>1</v>
      </c>
      <c r="K23">
        <v>1</v>
      </c>
      <c r="L23">
        <v>-1</v>
      </c>
      <c r="M23">
        <v>1</v>
      </c>
      <c r="N23">
        <v>-1</v>
      </c>
      <c r="O23">
        <v>-1</v>
      </c>
      <c r="P23">
        <v>-1</v>
      </c>
      <c r="Q23">
        <v>1</v>
      </c>
      <c r="R23">
        <v>1</v>
      </c>
      <c r="S23">
        <v>1</v>
      </c>
      <c r="T23">
        <v>1</v>
      </c>
      <c r="U23">
        <v>-1</v>
      </c>
      <c r="V23">
        <v>1</v>
      </c>
      <c r="W23">
        <v>1</v>
      </c>
      <c r="X23">
        <v>1</v>
      </c>
      <c r="Y23">
        <v>-1</v>
      </c>
      <c r="Z23">
        <v>1</v>
      </c>
      <c r="AA23">
        <v>-1</v>
      </c>
      <c r="AB23">
        <v>-1</v>
      </c>
      <c r="AC23">
        <v>1</v>
      </c>
      <c r="AE23">
        <v>1</v>
      </c>
      <c r="AF23">
        <v>-1</v>
      </c>
      <c r="AG23">
        <v>1</v>
      </c>
      <c r="AH23">
        <v>1</v>
      </c>
      <c r="AI23">
        <v>1</v>
      </c>
      <c r="AJ23">
        <v>1</v>
      </c>
      <c r="AK23">
        <v>1</v>
      </c>
      <c r="AL23">
        <v>1</v>
      </c>
      <c r="AM23">
        <v>1</v>
      </c>
      <c r="AN23">
        <v>1</v>
      </c>
      <c r="AO23">
        <v>1</v>
      </c>
      <c r="AP23">
        <v>-1</v>
      </c>
      <c r="AQ23">
        <v>1</v>
      </c>
      <c r="AR23">
        <v>1</v>
      </c>
      <c r="AS23">
        <v>-1</v>
      </c>
      <c r="AT23">
        <v>-1</v>
      </c>
      <c r="AU23">
        <v>1</v>
      </c>
      <c r="AX23">
        <v>1</v>
      </c>
      <c r="AY23">
        <v>1</v>
      </c>
      <c r="AZ23">
        <v>1</v>
      </c>
      <c r="BA23">
        <v>1</v>
      </c>
      <c r="BB23">
        <v>1</v>
      </c>
    </row>
    <row r="24" spans="1:54" x14ac:dyDescent="0.75">
      <c r="B24" t="s">
        <v>236</v>
      </c>
      <c r="C24" t="s">
        <v>235</v>
      </c>
      <c r="D24" t="s">
        <v>72</v>
      </c>
      <c r="E24" s="2" t="s">
        <v>237</v>
      </c>
      <c r="F24" t="s">
        <v>25</v>
      </c>
      <c r="G24" t="s">
        <v>797</v>
      </c>
    </row>
    <row r="25" spans="1:54" x14ac:dyDescent="0.75">
      <c r="B25" t="s">
        <v>165</v>
      </c>
      <c r="C25" t="s">
        <v>164</v>
      </c>
      <c r="D25" t="s">
        <v>168</v>
      </c>
      <c r="E25" t="s">
        <v>169</v>
      </c>
      <c r="F25" t="s">
        <v>25</v>
      </c>
      <c r="G25" t="s">
        <v>790</v>
      </c>
      <c r="AL25">
        <v>1</v>
      </c>
      <c r="AZ25">
        <v>1</v>
      </c>
    </row>
    <row r="26" spans="1:54" x14ac:dyDescent="0.75">
      <c r="B26" t="s">
        <v>74</v>
      </c>
      <c r="C26" t="s">
        <v>73</v>
      </c>
      <c r="D26" t="s">
        <v>77</v>
      </c>
      <c r="E26" s="1" t="s">
        <v>76</v>
      </c>
      <c r="F26" t="s">
        <v>78</v>
      </c>
      <c r="G26" t="s">
        <v>799</v>
      </c>
      <c r="H26">
        <v>1</v>
      </c>
      <c r="I26">
        <v>-1</v>
      </c>
      <c r="J26">
        <v>1</v>
      </c>
      <c r="K26">
        <v>1</v>
      </c>
      <c r="L26">
        <v>-1</v>
      </c>
      <c r="M26">
        <v>1</v>
      </c>
      <c r="N26">
        <v>-1</v>
      </c>
      <c r="O26">
        <v>-1</v>
      </c>
      <c r="P26">
        <v>-1</v>
      </c>
      <c r="Q26">
        <v>1</v>
      </c>
      <c r="R26">
        <v>1</v>
      </c>
      <c r="S26">
        <v>1</v>
      </c>
      <c r="T26">
        <v>1</v>
      </c>
      <c r="U26">
        <v>-1</v>
      </c>
      <c r="V26">
        <v>1</v>
      </c>
      <c r="W26">
        <v>1</v>
      </c>
      <c r="X26">
        <v>1</v>
      </c>
      <c r="Y26">
        <v>-1</v>
      </c>
      <c r="Z26">
        <v>1</v>
      </c>
      <c r="AA26">
        <v>-1</v>
      </c>
      <c r="AB26">
        <v>-1</v>
      </c>
      <c r="AC26">
        <v>1</v>
      </c>
      <c r="AD26">
        <v>1</v>
      </c>
      <c r="AE26">
        <v>1</v>
      </c>
      <c r="AF26">
        <v>1</v>
      </c>
      <c r="AG26">
        <v>1</v>
      </c>
      <c r="AH26">
        <v>1</v>
      </c>
      <c r="AI26">
        <v>1</v>
      </c>
      <c r="AJ26">
        <v>1</v>
      </c>
      <c r="AK26">
        <v>1</v>
      </c>
      <c r="AL26">
        <v>1</v>
      </c>
      <c r="AM26">
        <v>1</v>
      </c>
      <c r="AN26">
        <v>1</v>
      </c>
      <c r="AO26">
        <v>1</v>
      </c>
      <c r="AP26">
        <v>-1</v>
      </c>
      <c r="AQ26">
        <v>-1</v>
      </c>
      <c r="AR26">
        <v>1</v>
      </c>
      <c r="AS26">
        <v>-1</v>
      </c>
      <c r="AT26">
        <v>-1</v>
      </c>
      <c r="AU26">
        <v>-1</v>
      </c>
      <c r="AW26">
        <v>1</v>
      </c>
      <c r="AX26">
        <v>1</v>
      </c>
      <c r="AY26">
        <v>-1</v>
      </c>
      <c r="AZ26">
        <v>1</v>
      </c>
      <c r="BA26">
        <v>1</v>
      </c>
      <c r="BB26">
        <v>1</v>
      </c>
    </row>
    <row r="27" spans="1:54" x14ac:dyDescent="0.75">
      <c r="B27" t="s">
        <v>217</v>
      </c>
      <c r="C27" t="s">
        <v>216</v>
      </c>
      <c r="D27" t="s">
        <v>464</v>
      </c>
      <c r="E27" s="1" t="s">
        <v>219</v>
      </c>
      <c r="F27" t="s">
        <v>78</v>
      </c>
      <c r="G27" t="s">
        <v>800</v>
      </c>
      <c r="H27">
        <v>1</v>
      </c>
      <c r="I27">
        <v>1</v>
      </c>
      <c r="J27">
        <v>1</v>
      </c>
      <c r="K27">
        <v>1</v>
      </c>
      <c r="L27">
        <v>1</v>
      </c>
      <c r="M27">
        <v>1</v>
      </c>
      <c r="N27">
        <v>1</v>
      </c>
      <c r="O27">
        <v>1</v>
      </c>
      <c r="P27">
        <v>1</v>
      </c>
      <c r="Q27">
        <v>1</v>
      </c>
      <c r="R27">
        <v>1</v>
      </c>
      <c r="S27">
        <v>1</v>
      </c>
      <c r="T27">
        <v>1</v>
      </c>
      <c r="U27">
        <v>1</v>
      </c>
      <c r="V27">
        <v>1</v>
      </c>
      <c r="W27">
        <v>1</v>
      </c>
      <c r="X27">
        <v>1</v>
      </c>
      <c r="Y27">
        <v>1</v>
      </c>
      <c r="Z27">
        <v>1</v>
      </c>
      <c r="AA27">
        <v>1</v>
      </c>
      <c r="AB27">
        <v>1</v>
      </c>
      <c r="AC27">
        <v>1</v>
      </c>
      <c r="AD27">
        <v>1</v>
      </c>
      <c r="AE27">
        <v>1</v>
      </c>
      <c r="AF27">
        <v>1</v>
      </c>
      <c r="AG27">
        <v>1</v>
      </c>
      <c r="AH27">
        <v>1</v>
      </c>
      <c r="AI27">
        <v>1</v>
      </c>
      <c r="AJ27">
        <v>1</v>
      </c>
      <c r="AK27">
        <v>1</v>
      </c>
      <c r="AL27">
        <v>1</v>
      </c>
      <c r="AM27">
        <v>1</v>
      </c>
      <c r="AN27">
        <v>1</v>
      </c>
      <c r="AO27">
        <v>1</v>
      </c>
      <c r="AP27">
        <v>1</v>
      </c>
      <c r="AQ27">
        <v>1</v>
      </c>
      <c r="AR27">
        <v>1</v>
      </c>
      <c r="AS27">
        <v>1</v>
      </c>
      <c r="AT27">
        <v>1</v>
      </c>
      <c r="AU27">
        <v>1</v>
      </c>
      <c r="AV27">
        <v>1</v>
      </c>
      <c r="AW27">
        <v>1</v>
      </c>
      <c r="AX27">
        <v>1</v>
      </c>
      <c r="AY27">
        <v>1</v>
      </c>
      <c r="AZ27">
        <v>1</v>
      </c>
      <c r="BA27">
        <v>1</v>
      </c>
      <c r="BB27">
        <v>1</v>
      </c>
    </row>
    <row r="28" spans="1:54" x14ac:dyDescent="0.75">
      <c r="B28" t="s">
        <v>83</v>
      </c>
      <c r="D28" t="s">
        <v>84</v>
      </c>
      <c r="E28" t="s">
        <v>85</v>
      </c>
      <c r="F28" t="s">
        <v>25</v>
      </c>
      <c r="G28" t="s">
        <v>790</v>
      </c>
    </row>
    <row r="29" spans="1:54" x14ac:dyDescent="0.75">
      <c r="B29" t="s">
        <v>397</v>
      </c>
      <c r="C29" t="s">
        <v>396</v>
      </c>
      <c r="D29" t="s">
        <v>399</v>
      </c>
      <c r="E29" t="s">
        <v>400</v>
      </c>
      <c r="F29" t="s">
        <v>78</v>
      </c>
      <c r="G29" t="s">
        <v>790</v>
      </c>
    </row>
    <row r="30" spans="1:54" x14ac:dyDescent="0.75">
      <c r="B30" t="s">
        <v>343</v>
      </c>
      <c r="C30" t="s">
        <v>344</v>
      </c>
      <c r="D30" t="s">
        <v>208</v>
      </c>
      <c r="E30" s="1" t="s">
        <v>345</v>
      </c>
      <c r="F30" t="s">
        <v>25</v>
      </c>
      <c r="G30" t="s">
        <v>11</v>
      </c>
      <c r="H30">
        <v>1</v>
      </c>
      <c r="I30">
        <v>1</v>
      </c>
      <c r="J30">
        <v>1</v>
      </c>
      <c r="K30">
        <v>1</v>
      </c>
      <c r="L30">
        <v>1</v>
      </c>
      <c r="M30">
        <v>1</v>
      </c>
      <c r="N30">
        <v>1</v>
      </c>
      <c r="O30">
        <v>1</v>
      </c>
      <c r="P30">
        <v>1</v>
      </c>
      <c r="Q30">
        <v>1</v>
      </c>
      <c r="R30">
        <v>1</v>
      </c>
      <c r="S30">
        <v>1</v>
      </c>
      <c r="T30">
        <v>1</v>
      </c>
      <c r="U30">
        <v>1</v>
      </c>
      <c r="V30">
        <v>1</v>
      </c>
      <c r="W30">
        <v>1</v>
      </c>
      <c r="X30">
        <v>1</v>
      </c>
      <c r="Y30">
        <v>1</v>
      </c>
      <c r="Z30">
        <v>1</v>
      </c>
      <c r="AA30">
        <v>1</v>
      </c>
      <c r="AB30">
        <v>1</v>
      </c>
      <c r="AC30">
        <v>1</v>
      </c>
      <c r="AD30">
        <v>1</v>
      </c>
      <c r="AE30">
        <v>1</v>
      </c>
      <c r="AF30">
        <v>1</v>
      </c>
      <c r="AG30">
        <v>1</v>
      </c>
      <c r="AH30">
        <v>1</v>
      </c>
      <c r="AI30">
        <v>1</v>
      </c>
      <c r="AJ30">
        <v>1</v>
      </c>
      <c r="AK30">
        <v>1</v>
      </c>
      <c r="AL30">
        <v>1</v>
      </c>
      <c r="AM30">
        <v>1</v>
      </c>
      <c r="AN30">
        <v>1</v>
      </c>
      <c r="AO30">
        <v>1</v>
      </c>
      <c r="AP30">
        <v>1</v>
      </c>
      <c r="AQ30">
        <v>1</v>
      </c>
      <c r="AR30">
        <v>1</v>
      </c>
      <c r="AS30">
        <v>1</v>
      </c>
      <c r="AT30">
        <v>1</v>
      </c>
      <c r="AU30">
        <v>1</v>
      </c>
      <c r="AV30">
        <v>1</v>
      </c>
      <c r="AW30">
        <v>1</v>
      </c>
      <c r="AX30">
        <v>1</v>
      </c>
      <c r="AY30">
        <v>1</v>
      </c>
      <c r="AZ30">
        <v>1</v>
      </c>
      <c r="BA30">
        <v>1</v>
      </c>
      <c r="BB30">
        <v>1</v>
      </c>
    </row>
    <row r="31" spans="1:54" x14ac:dyDescent="0.75">
      <c r="B31" t="s">
        <v>402</v>
      </c>
      <c r="C31" t="s">
        <v>401</v>
      </c>
      <c r="D31" t="s">
        <v>113</v>
      </c>
      <c r="E31" t="s">
        <v>404</v>
      </c>
      <c r="F31" t="s">
        <v>17</v>
      </c>
      <c r="G31" t="s">
        <v>790</v>
      </c>
    </row>
    <row r="32" spans="1:54" x14ac:dyDescent="0.75">
      <c r="A32" s="10"/>
      <c r="B32" s="10"/>
      <c r="C32" s="10"/>
      <c r="D32" s="10"/>
      <c r="E32" s="10"/>
      <c r="F32" s="10"/>
      <c r="G32" s="10"/>
      <c r="H32" s="14">
        <f>(SUM(H18:H31)/COUNT(H18:H31))</f>
        <v>1</v>
      </c>
      <c r="I32" s="14">
        <f t="shared" ref="I32:BB32" si="3">(SUM(I18:I31)/COUNT(I18:I31))</f>
        <v>0.33333333333333331</v>
      </c>
      <c r="J32" s="14">
        <f t="shared" si="3"/>
        <v>1</v>
      </c>
      <c r="K32" s="14">
        <f t="shared" si="3"/>
        <v>1</v>
      </c>
      <c r="L32" s="14">
        <f t="shared" si="3"/>
        <v>0.33333333333333331</v>
      </c>
      <c r="M32" s="14">
        <f t="shared" si="3"/>
        <v>1</v>
      </c>
      <c r="N32" s="14">
        <f t="shared" si="3"/>
        <v>0.33333333333333331</v>
      </c>
      <c r="O32" s="14">
        <f t="shared" si="3"/>
        <v>0.33333333333333331</v>
      </c>
      <c r="P32" s="14">
        <f t="shared" si="3"/>
        <v>0.33333333333333331</v>
      </c>
      <c r="Q32" s="14">
        <f t="shared" si="3"/>
        <v>1</v>
      </c>
      <c r="R32" s="14">
        <f t="shared" si="3"/>
        <v>1</v>
      </c>
      <c r="S32" s="14">
        <f t="shared" si="3"/>
        <v>1</v>
      </c>
      <c r="T32" s="14">
        <f t="shared" si="3"/>
        <v>1</v>
      </c>
      <c r="U32" s="14">
        <f t="shared" si="3"/>
        <v>0.33333333333333331</v>
      </c>
      <c r="V32" s="14">
        <f t="shared" si="3"/>
        <v>1</v>
      </c>
      <c r="W32" s="14">
        <f t="shared" si="3"/>
        <v>1</v>
      </c>
      <c r="X32" s="14">
        <f t="shared" si="3"/>
        <v>1</v>
      </c>
      <c r="Y32" s="14">
        <f t="shared" si="3"/>
        <v>0.33333333333333331</v>
      </c>
      <c r="Z32" s="14">
        <f t="shared" si="3"/>
        <v>1</v>
      </c>
      <c r="AA32" s="14">
        <f t="shared" si="3"/>
        <v>0.33333333333333331</v>
      </c>
      <c r="AB32" s="14">
        <f t="shared" si="3"/>
        <v>0.33333333333333331</v>
      </c>
      <c r="AC32" s="14">
        <f t="shared" si="3"/>
        <v>1</v>
      </c>
      <c r="AD32" s="14">
        <f t="shared" si="3"/>
        <v>1</v>
      </c>
      <c r="AE32" s="14">
        <f t="shared" si="3"/>
        <v>1</v>
      </c>
      <c r="AF32" s="14">
        <f t="shared" si="3"/>
        <v>0.66666666666666663</v>
      </c>
      <c r="AG32" s="14">
        <f t="shared" si="3"/>
        <v>1</v>
      </c>
      <c r="AH32" s="14">
        <f t="shared" si="3"/>
        <v>1</v>
      </c>
      <c r="AI32" s="14">
        <f t="shared" si="3"/>
        <v>1</v>
      </c>
      <c r="AJ32" s="14">
        <f t="shared" si="3"/>
        <v>1</v>
      </c>
      <c r="AK32" s="14">
        <f t="shared" si="3"/>
        <v>1</v>
      </c>
      <c r="AL32" s="14">
        <f t="shared" si="3"/>
        <v>1</v>
      </c>
      <c r="AM32" s="14">
        <f t="shared" si="3"/>
        <v>1</v>
      </c>
      <c r="AN32" s="14">
        <f t="shared" si="3"/>
        <v>1</v>
      </c>
      <c r="AO32" s="14">
        <f t="shared" si="3"/>
        <v>1</v>
      </c>
      <c r="AP32" s="14">
        <f t="shared" si="3"/>
        <v>0.33333333333333331</v>
      </c>
      <c r="AQ32" s="14">
        <f t="shared" si="3"/>
        <v>0.66666666666666663</v>
      </c>
      <c r="AR32" s="14">
        <f t="shared" si="3"/>
        <v>1</v>
      </c>
      <c r="AS32" s="14">
        <f t="shared" si="3"/>
        <v>0.33333333333333331</v>
      </c>
      <c r="AT32" s="14">
        <f t="shared" si="3"/>
        <v>0.33333333333333331</v>
      </c>
      <c r="AU32" s="14">
        <f t="shared" si="3"/>
        <v>0.66666666666666663</v>
      </c>
      <c r="AV32" s="14">
        <f t="shared" si="3"/>
        <v>1</v>
      </c>
      <c r="AW32" s="14">
        <f t="shared" si="3"/>
        <v>1</v>
      </c>
      <c r="AX32" s="14">
        <f t="shared" si="3"/>
        <v>1</v>
      </c>
      <c r="AY32" s="14">
        <f t="shared" si="3"/>
        <v>0.66666666666666663</v>
      </c>
      <c r="AZ32" s="14">
        <f t="shared" si="3"/>
        <v>1</v>
      </c>
      <c r="BA32" s="14">
        <f t="shared" si="3"/>
        <v>1</v>
      </c>
      <c r="BB32" s="14">
        <f t="shared" si="3"/>
        <v>1</v>
      </c>
    </row>
    <row r="33" spans="1:54" x14ac:dyDescent="0.75">
      <c r="A33" s="10"/>
      <c r="B33" s="10"/>
      <c r="C33" s="10"/>
      <c r="D33" s="10"/>
      <c r="E33" s="10"/>
      <c r="F33" s="10"/>
      <c r="G33" s="10"/>
      <c r="H33" s="32">
        <f>SUM(H18:H31)</f>
        <v>6</v>
      </c>
      <c r="I33" s="32">
        <f t="shared" ref="I33:BB33" si="4">SUM(I18:I31)</f>
        <v>2</v>
      </c>
      <c r="J33" s="32">
        <f t="shared" si="4"/>
        <v>6</v>
      </c>
      <c r="K33" s="32">
        <f t="shared" si="4"/>
        <v>6</v>
      </c>
      <c r="L33" s="32">
        <f t="shared" si="4"/>
        <v>2</v>
      </c>
      <c r="M33" s="32">
        <f t="shared" si="4"/>
        <v>6</v>
      </c>
      <c r="N33" s="32">
        <f t="shared" si="4"/>
        <v>2</v>
      </c>
      <c r="O33" s="32">
        <f t="shared" si="4"/>
        <v>2</v>
      </c>
      <c r="P33" s="32">
        <f t="shared" si="4"/>
        <v>2</v>
      </c>
      <c r="Q33" s="32">
        <f t="shared" si="4"/>
        <v>6</v>
      </c>
      <c r="R33" s="32">
        <f t="shared" si="4"/>
        <v>6</v>
      </c>
      <c r="S33" s="32">
        <f t="shared" si="4"/>
        <v>6</v>
      </c>
      <c r="T33" s="32">
        <f t="shared" si="4"/>
        <v>6</v>
      </c>
      <c r="U33" s="32">
        <f t="shared" si="4"/>
        <v>2</v>
      </c>
      <c r="V33" s="32">
        <f t="shared" si="4"/>
        <v>6</v>
      </c>
      <c r="W33" s="32">
        <f t="shared" si="4"/>
        <v>6</v>
      </c>
      <c r="X33" s="32">
        <f t="shared" si="4"/>
        <v>6</v>
      </c>
      <c r="Y33" s="32">
        <f t="shared" si="4"/>
        <v>2</v>
      </c>
      <c r="Z33" s="32">
        <f t="shared" si="4"/>
        <v>6</v>
      </c>
      <c r="AA33" s="32">
        <f t="shared" si="4"/>
        <v>2</v>
      </c>
      <c r="AB33" s="32">
        <f t="shared" si="4"/>
        <v>2</v>
      </c>
      <c r="AC33" s="32">
        <f t="shared" si="4"/>
        <v>6</v>
      </c>
      <c r="AD33" s="32">
        <f t="shared" si="4"/>
        <v>5</v>
      </c>
      <c r="AE33" s="32">
        <f t="shared" si="4"/>
        <v>6</v>
      </c>
      <c r="AF33" s="32">
        <f t="shared" si="4"/>
        <v>4</v>
      </c>
      <c r="AG33" s="32">
        <f t="shared" si="4"/>
        <v>6</v>
      </c>
      <c r="AH33" s="32">
        <f t="shared" si="4"/>
        <v>6</v>
      </c>
      <c r="AI33" s="32">
        <f t="shared" si="4"/>
        <v>6</v>
      </c>
      <c r="AJ33" s="32">
        <f t="shared" si="4"/>
        <v>6</v>
      </c>
      <c r="AK33" s="32">
        <f t="shared" si="4"/>
        <v>6</v>
      </c>
      <c r="AL33" s="32">
        <f t="shared" si="4"/>
        <v>7</v>
      </c>
      <c r="AM33" s="32">
        <f t="shared" si="4"/>
        <v>6</v>
      </c>
      <c r="AN33" s="32">
        <f t="shared" si="4"/>
        <v>6</v>
      </c>
      <c r="AO33" s="32">
        <f t="shared" si="4"/>
        <v>6</v>
      </c>
      <c r="AP33" s="32">
        <f t="shared" si="4"/>
        <v>2</v>
      </c>
      <c r="AQ33" s="32">
        <f t="shared" si="4"/>
        <v>4</v>
      </c>
      <c r="AR33" s="32">
        <f t="shared" si="4"/>
        <v>6</v>
      </c>
      <c r="AS33" s="32">
        <f t="shared" si="4"/>
        <v>2</v>
      </c>
      <c r="AT33" s="32">
        <f t="shared" si="4"/>
        <v>2</v>
      </c>
      <c r="AU33" s="32">
        <f t="shared" si="4"/>
        <v>4</v>
      </c>
      <c r="AV33" s="32">
        <f t="shared" si="4"/>
        <v>4</v>
      </c>
      <c r="AW33" s="32">
        <f t="shared" si="4"/>
        <v>5</v>
      </c>
      <c r="AX33" s="32">
        <f t="shared" si="4"/>
        <v>6</v>
      </c>
      <c r="AY33" s="32">
        <f t="shared" si="4"/>
        <v>4</v>
      </c>
      <c r="AZ33" s="32">
        <f t="shared" si="4"/>
        <v>7</v>
      </c>
      <c r="BA33" s="32">
        <f t="shared" si="4"/>
        <v>6</v>
      </c>
      <c r="BB33" s="32">
        <f t="shared" si="4"/>
        <v>6</v>
      </c>
    </row>
    <row r="34" spans="1:54" x14ac:dyDescent="0.75">
      <c r="A34" s="10"/>
      <c r="B34" s="10"/>
      <c r="C34" s="10"/>
      <c r="D34" s="10"/>
      <c r="E34" s="10"/>
      <c r="F34" s="10"/>
      <c r="G34" s="10"/>
      <c r="H34" s="32">
        <f>COUNT(H18:H31)</f>
        <v>6</v>
      </c>
      <c r="I34" s="32">
        <f t="shared" ref="I34:BB34" si="5">COUNT(I18:I31)</f>
        <v>6</v>
      </c>
      <c r="J34" s="32">
        <f t="shared" si="5"/>
        <v>6</v>
      </c>
      <c r="K34" s="32">
        <f t="shared" si="5"/>
        <v>6</v>
      </c>
      <c r="L34" s="32">
        <f t="shared" si="5"/>
        <v>6</v>
      </c>
      <c r="M34" s="32">
        <f t="shared" si="5"/>
        <v>6</v>
      </c>
      <c r="N34" s="32">
        <f t="shared" si="5"/>
        <v>6</v>
      </c>
      <c r="O34" s="32">
        <f t="shared" si="5"/>
        <v>6</v>
      </c>
      <c r="P34" s="32">
        <f t="shared" si="5"/>
        <v>6</v>
      </c>
      <c r="Q34" s="32">
        <f t="shared" si="5"/>
        <v>6</v>
      </c>
      <c r="R34" s="32">
        <f t="shared" si="5"/>
        <v>6</v>
      </c>
      <c r="S34" s="32">
        <f t="shared" si="5"/>
        <v>6</v>
      </c>
      <c r="T34" s="32">
        <f t="shared" si="5"/>
        <v>6</v>
      </c>
      <c r="U34" s="32">
        <f t="shared" si="5"/>
        <v>6</v>
      </c>
      <c r="V34" s="32">
        <f t="shared" si="5"/>
        <v>6</v>
      </c>
      <c r="W34" s="32">
        <f t="shared" si="5"/>
        <v>6</v>
      </c>
      <c r="X34" s="32">
        <f t="shared" si="5"/>
        <v>6</v>
      </c>
      <c r="Y34" s="32">
        <f t="shared" si="5"/>
        <v>6</v>
      </c>
      <c r="Z34" s="32">
        <f t="shared" si="5"/>
        <v>6</v>
      </c>
      <c r="AA34" s="32">
        <f t="shared" si="5"/>
        <v>6</v>
      </c>
      <c r="AB34" s="32">
        <f t="shared" si="5"/>
        <v>6</v>
      </c>
      <c r="AC34" s="32">
        <f t="shared" si="5"/>
        <v>6</v>
      </c>
      <c r="AD34" s="32">
        <f t="shared" si="5"/>
        <v>5</v>
      </c>
      <c r="AE34" s="32">
        <f t="shared" si="5"/>
        <v>6</v>
      </c>
      <c r="AF34" s="32">
        <f t="shared" si="5"/>
        <v>6</v>
      </c>
      <c r="AG34" s="32">
        <f t="shared" si="5"/>
        <v>6</v>
      </c>
      <c r="AH34" s="32">
        <f t="shared" si="5"/>
        <v>6</v>
      </c>
      <c r="AI34" s="32">
        <f t="shared" si="5"/>
        <v>6</v>
      </c>
      <c r="AJ34" s="32">
        <f t="shared" si="5"/>
        <v>6</v>
      </c>
      <c r="AK34" s="32">
        <f t="shared" si="5"/>
        <v>6</v>
      </c>
      <c r="AL34" s="32">
        <f t="shared" si="5"/>
        <v>7</v>
      </c>
      <c r="AM34" s="32">
        <f t="shared" si="5"/>
        <v>6</v>
      </c>
      <c r="AN34" s="32">
        <f t="shared" si="5"/>
        <v>6</v>
      </c>
      <c r="AO34" s="32">
        <f t="shared" si="5"/>
        <v>6</v>
      </c>
      <c r="AP34" s="32">
        <f t="shared" si="5"/>
        <v>6</v>
      </c>
      <c r="AQ34" s="32">
        <f t="shared" si="5"/>
        <v>6</v>
      </c>
      <c r="AR34" s="32">
        <f t="shared" si="5"/>
        <v>6</v>
      </c>
      <c r="AS34" s="32">
        <f t="shared" si="5"/>
        <v>6</v>
      </c>
      <c r="AT34" s="32">
        <f t="shared" si="5"/>
        <v>6</v>
      </c>
      <c r="AU34" s="32">
        <f t="shared" si="5"/>
        <v>6</v>
      </c>
      <c r="AV34" s="32">
        <f t="shared" si="5"/>
        <v>4</v>
      </c>
      <c r="AW34" s="32">
        <f t="shared" si="5"/>
        <v>5</v>
      </c>
      <c r="AX34" s="32">
        <f t="shared" si="5"/>
        <v>6</v>
      </c>
      <c r="AY34" s="32">
        <f t="shared" si="5"/>
        <v>6</v>
      </c>
      <c r="AZ34" s="32">
        <f t="shared" si="5"/>
        <v>7</v>
      </c>
      <c r="BA34" s="32">
        <f t="shared" si="5"/>
        <v>6</v>
      </c>
      <c r="BB34" s="32">
        <f t="shared" si="5"/>
        <v>6</v>
      </c>
    </row>
    <row r="35" spans="1:54" x14ac:dyDescent="0.75">
      <c r="A35" t="s">
        <v>778</v>
      </c>
    </row>
    <row r="36" spans="1:54" x14ac:dyDescent="0.75">
      <c r="B36" t="s">
        <v>120</v>
      </c>
      <c r="D36" t="s">
        <v>121</v>
      </c>
      <c r="E36" s="2" t="s">
        <v>122</v>
      </c>
      <c r="F36" t="s">
        <v>52</v>
      </c>
      <c r="G36" t="s">
        <v>786</v>
      </c>
    </row>
    <row r="37" spans="1:54" x14ac:dyDescent="0.75">
      <c r="B37" t="s">
        <v>383</v>
      </c>
      <c r="C37" t="s">
        <v>384</v>
      </c>
      <c r="D37" t="s">
        <v>59</v>
      </c>
      <c r="E37" t="s">
        <v>385</v>
      </c>
      <c r="F37" t="s">
        <v>52</v>
      </c>
      <c r="G37" t="s">
        <v>790</v>
      </c>
    </row>
    <row r="38" spans="1:54" x14ac:dyDescent="0.75">
      <c r="B38" t="s">
        <v>127</v>
      </c>
      <c r="C38" t="s">
        <v>126</v>
      </c>
      <c r="D38" t="s">
        <v>51</v>
      </c>
      <c r="E38" t="s">
        <v>130</v>
      </c>
      <c r="F38" t="s">
        <v>52</v>
      </c>
      <c r="G38" t="s">
        <v>790</v>
      </c>
    </row>
    <row r="39" spans="1:54" x14ac:dyDescent="0.75">
      <c r="B39" t="s">
        <v>371</v>
      </c>
      <c r="C39" t="s">
        <v>370</v>
      </c>
      <c r="D39" t="s">
        <v>373</v>
      </c>
      <c r="E39" s="1" t="s">
        <v>372</v>
      </c>
      <c r="F39" t="s">
        <v>374</v>
      </c>
      <c r="G39" t="s">
        <v>800</v>
      </c>
      <c r="H39">
        <v>1</v>
      </c>
      <c r="I39">
        <v>-1</v>
      </c>
      <c r="J39">
        <v>1</v>
      </c>
      <c r="K39">
        <v>1</v>
      </c>
      <c r="L39">
        <v>-1</v>
      </c>
      <c r="N39">
        <v>-1</v>
      </c>
      <c r="O39">
        <v>-1</v>
      </c>
      <c r="P39">
        <v>-1</v>
      </c>
      <c r="Q39">
        <v>1</v>
      </c>
      <c r="R39">
        <v>1</v>
      </c>
      <c r="S39">
        <v>1</v>
      </c>
      <c r="T39">
        <v>1</v>
      </c>
      <c r="U39">
        <v>-1</v>
      </c>
      <c r="V39">
        <v>1</v>
      </c>
      <c r="W39">
        <v>1</v>
      </c>
      <c r="X39">
        <v>1</v>
      </c>
      <c r="Y39">
        <v>-1</v>
      </c>
      <c r="Z39">
        <v>1</v>
      </c>
      <c r="AA39">
        <v>-1</v>
      </c>
      <c r="AB39">
        <v>-1</v>
      </c>
      <c r="AC39">
        <v>1</v>
      </c>
      <c r="AD39">
        <v>1</v>
      </c>
      <c r="AE39">
        <v>1</v>
      </c>
      <c r="AF39">
        <v>-1</v>
      </c>
      <c r="AG39">
        <v>1</v>
      </c>
      <c r="AH39">
        <v>1</v>
      </c>
      <c r="AI39">
        <v>1</v>
      </c>
      <c r="AJ39">
        <v>1</v>
      </c>
      <c r="AK39">
        <v>1</v>
      </c>
      <c r="AL39">
        <v>1</v>
      </c>
      <c r="AM39">
        <v>1</v>
      </c>
      <c r="AN39">
        <v>1</v>
      </c>
      <c r="AO39">
        <v>1</v>
      </c>
      <c r="AP39">
        <v>-1</v>
      </c>
      <c r="AQ39">
        <v>-1</v>
      </c>
      <c r="AR39">
        <v>1</v>
      </c>
      <c r="AS39">
        <v>-1</v>
      </c>
      <c r="AT39">
        <v>-1</v>
      </c>
      <c r="AU39">
        <v>-1</v>
      </c>
      <c r="AV39">
        <v>1</v>
      </c>
      <c r="AW39">
        <v>1</v>
      </c>
      <c r="AX39">
        <v>1</v>
      </c>
      <c r="AY39">
        <v>-1</v>
      </c>
      <c r="AZ39">
        <v>1</v>
      </c>
      <c r="BA39">
        <v>1</v>
      </c>
      <c r="BB39">
        <v>1</v>
      </c>
    </row>
    <row r="40" spans="1:54" x14ac:dyDescent="0.75">
      <c r="A40" s="10"/>
      <c r="B40" s="10"/>
      <c r="C40" s="10"/>
      <c r="D40" s="10"/>
      <c r="E40" s="10"/>
      <c r="F40" s="10"/>
      <c r="G40" s="10"/>
      <c r="H40" s="14">
        <f>(SUM(H36:H39)/COUNT(H36:H39))</f>
        <v>1</v>
      </c>
      <c r="I40" s="14">
        <f t="shared" ref="I40:BB40" si="6">(SUM(I36:I39)/COUNT(I36:I39))</f>
        <v>-1</v>
      </c>
      <c r="J40" s="14">
        <f t="shared" si="6"/>
        <v>1</v>
      </c>
      <c r="K40" s="14">
        <f t="shared" si="6"/>
        <v>1</v>
      </c>
      <c r="L40" s="14">
        <f t="shared" si="6"/>
        <v>-1</v>
      </c>
      <c r="M40" s="14" t="s">
        <v>815</v>
      </c>
      <c r="N40" s="14">
        <f t="shared" si="6"/>
        <v>-1</v>
      </c>
      <c r="O40" s="14">
        <f t="shared" si="6"/>
        <v>-1</v>
      </c>
      <c r="P40" s="14">
        <f t="shared" si="6"/>
        <v>-1</v>
      </c>
      <c r="Q40" s="14">
        <f t="shared" si="6"/>
        <v>1</v>
      </c>
      <c r="R40" s="14">
        <f t="shared" si="6"/>
        <v>1</v>
      </c>
      <c r="S40" s="14">
        <f t="shared" si="6"/>
        <v>1</v>
      </c>
      <c r="T40" s="14">
        <f t="shared" si="6"/>
        <v>1</v>
      </c>
      <c r="U40" s="14">
        <f t="shared" si="6"/>
        <v>-1</v>
      </c>
      <c r="V40" s="14">
        <f t="shared" si="6"/>
        <v>1</v>
      </c>
      <c r="W40" s="14">
        <f t="shared" si="6"/>
        <v>1</v>
      </c>
      <c r="X40" s="14">
        <f t="shared" si="6"/>
        <v>1</v>
      </c>
      <c r="Y40" s="14">
        <f t="shared" si="6"/>
        <v>-1</v>
      </c>
      <c r="Z40" s="14">
        <f t="shared" si="6"/>
        <v>1</v>
      </c>
      <c r="AA40" s="14">
        <f t="shared" si="6"/>
        <v>-1</v>
      </c>
      <c r="AB40" s="14">
        <f t="shared" si="6"/>
        <v>-1</v>
      </c>
      <c r="AC40" s="14">
        <f t="shared" si="6"/>
        <v>1</v>
      </c>
      <c r="AD40" s="14">
        <f t="shared" si="6"/>
        <v>1</v>
      </c>
      <c r="AE40" s="14">
        <f t="shared" si="6"/>
        <v>1</v>
      </c>
      <c r="AF40" s="14">
        <f t="shared" si="6"/>
        <v>-1</v>
      </c>
      <c r="AG40" s="14">
        <f t="shared" si="6"/>
        <v>1</v>
      </c>
      <c r="AH40" s="14">
        <f t="shared" si="6"/>
        <v>1</v>
      </c>
      <c r="AI40" s="14">
        <f t="shared" si="6"/>
        <v>1</v>
      </c>
      <c r="AJ40" s="14">
        <f t="shared" si="6"/>
        <v>1</v>
      </c>
      <c r="AK40" s="14">
        <f t="shared" si="6"/>
        <v>1</v>
      </c>
      <c r="AL40" s="14">
        <f t="shared" si="6"/>
        <v>1</v>
      </c>
      <c r="AM40" s="14">
        <f t="shared" si="6"/>
        <v>1</v>
      </c>
      <c r="AN40" s="14">
        <f t="shared" si="6"/>
        <v>1</v>
      </c>
      <c r="AO40" s="14">
        <f t="shared" si="6"/>
        <v>1</v>
      </c>
      <c r="AP40" s="14">
        <f t="shared" si="6"/>
        <v>-1</v>
      </c>
      <c r="AQ40" s="14">
        <f t="shared" si="6"/>
        <v>-1</v>
      </c>
      <c r="AR40" s="14">
        <f t="shared" si="6"/>
        <v>1</v>
      </c>
      <c r="AS40" s="14">
        <f t="shared" si="6"/>
        <v>-1</v>
      </c>
      <c r="AT40" s="14">
        <f t="shared" si="6"/>
        <v>-1</v>
      </c>
      <c r="AU40" s="14">
        <f t="shared" si="6"/>
        <v>-1</v>
      </c>
      <c r="AV40" s="14">
        <f t="shared" si="6"/>
        <v>1</v>
      </c>
      <c r="AW40" s="14">
        <f t="shared" si="6"/>
        <v>1</v>
      </c>
      <c r="AX40" s="14">
        <f t="shared" si="6"/>
        <v>1</v>
      </c>
      <c r="AY40" s="14">
        <f t="shared" si="6"/>
        <v>-1</v>
      </c>
      <c r="AZ40" s="14">
        <f t="shared" si="6"/>
        <v>1</v>
      </c>
      <c r="BA40" s="14">
        <f t="shared" si="6"/>
        <v>1</v>
      </c>
      <c r="BB40" s="14">
        <f t="shared" si="6"/>
        <v>1</v>
      </c>
    </row>
    <row r="41" spans="1:54" s="34" customFormat="1" x14ac:dyDescent="0.75">
      <c r="A41" s="33"/>
      <c r="B41" s="33"/>
      <c r="C41" s="33"/>
      <c r="D41" s="33"/>
      <c r="E41" s="33"/>
      <c r="F41" s="33"/>
      <c r="G41" s="33"/>
      <c r="H41" s="32">
        <f>SUM(H36:H39)</f>
        <v>1</v>
      </c>
      <c r="I41" s="32">
        <f t="shared" ref="I41:BB41" si="7">SUM(I36:I39)</f>
        <v>-1</v>
      </c>
      <c r="J41" s="32">
        <f t="shared" si="7"/>
        <v>1</v>
      </c>
      <c r="K41" s="32">
        <f t="shared" si="7"/>
        <v>1</v>
      </c>
      <c r="L41" s="32">
        <f t="shared" si="7"/>
        <v>-1</v>
      </c>
      <c r="M41" s="32">
        <f t="shared" si="7"/>
        <v>0</v>
      </c>
      <c r="N41" s="32">
        <f t="shared" si="7"/>
        <v>-1</v>
      </c>
      <c r="O41" s="32">
        <f t="shared" si="7"/>
        <v>-1</v>
      </c>
      <c r="P41" s="32">
        <f t="shared" si="7"/>
        <v>-1</v>
      </c>
      <c r="Q41" s="32">
        <f t="shared" si="7"/>
        <v>1</v>
      </c>
      <c r="R41" s="32">
        <f t="shared" si="7"/>
        <v>1</v>
      </c>
      <c r="S41" s="32">
        <f t="shared" si="7"/>
        <v>1</v>
      </c>
      <c r="T41" s="32">
        <f t="shared" si="7"/>
        <v>1</v>
      </c>
      <c r="U41" s="32">
        <f t="shared" si="7"/>
        <v>-1</v>
      </c>
      <c r="V41" s="32">
        <f t="shared" si="7"/>
        <v>1</v>
      </c>
      <c r="W41" s="32">
        <f t="shared" si="7"/>
        <v>1</v>
      </c>
      <c r="X41" s="32">
        <f t="shared" si="7"/>
        <v>1</v>
      </c>
      <c r="Y41" s="32">
        <f t="shared" si="7"/>
        <v>-1</v>
      </c>
      <c r="Z41" s="32">
        <f t="shared" si="7"/>
        <v>1</v>
      </c>
      <c r="AA41" s="32">
        <f t="shared" si="7"/>
        <v>-1</v>
      </c>
      <c r="AB41" s="32">
        <f t="shared" si="7"/>
        <v>-1</v>
      </c>
      <c r="AC41" s="32">
        <f t="shared" si="7"/>
        <v>1</v>
      </c>
      <c r="AD41" s="32">
        <f t="shared" si="7"/>
        <v>1</v>
      </c>
      <c r="AE41" s="32">
        <f t="shared" si="7"/>
        <v>1</v>
      </c>
      <c r="AF41" s="32">
        <f t="shared" si="7"/>
        <v>-1</v>
      </c>
      <c r="AG41" s="32">
        <f t="shared" si="7"/>
        <v>1</v>
      </c>
      <c r="AH41" s="32">
        <f t="shared" si="7"/>
        <v>1</v>
      </c>
      <c r="AI41" s="32">
        <f t="shared" si="7"/>
        <v>1</v>
      </c>
      <c r="AJ41" s="32">
        <f t="shared" si="7"/>
        <v>1</v>
      </c>
      <c r="AK41" s="32">
        <f t="shared" si="7"/>
        <v>1</v>
      </c>
      <c r="AL41" s="32">
        <f t="shared" si="7"/>
        <v>1</v>
      </c>
      <c r="AM41" s="32">
        <f t="shared" si="7"/>
        <v>1</v>
      </c>
      <c r="AN41" s="32">
        <f t="shared" si="7"/>
        <v>1</v>
      </c>
      <c r="AO41" s="32">
        <f t="shared" si="7"/>
        <v>1</v>
      </c>
      <c r="AP41" s="32">
        <f t="shared" si="7"/>
        <v>-1</v>
      </c>
      <c r="AQ41" s="32">
        <f t="shared" si="7"/>
        <v>-1</v>
      </c>
      <c r="AR41" s="32">
        <f t="shared" si="7"/>
        <v>1</v>
      </c>
      <c r="AS41" s="32">
        <f t="shared" si="7"/>
        <v>-1</v>
      </c>
      <c r="AT41" s="32">
        <f t="shared" si="7"/>
        <v>-1</v>
      </c>
      <c r="AU41" s="32">
        <f t="shared" si="7"/>
        <v>-1</v>
      </c>
      <c r="AV41" s="32">
        <f t="shared" si="7"/>
        <v>1</v>
      </c>
      <c r="AW41" s="32">
        <f t="shared" si="7"/>
        <v>1</v>
      </c>
      <c r="AX41" s="32">
        <f t="shared" si="7"/>
        <v>1</v>
      </c>
      <c r="AY41" s="32">
        <f t="shared" si="7"/>
        <v>-1</v>
      </c>
      <c r="AZ41" s="32">
        <f t="shared" si="7"/>
        <v>1</v>
      </c>
      <c r="BA41" s="32">
        <f t="shared" si="7"/>
        <v>1</v>
      </c>
      <c r="BB41" s="32">
        <f t="shared" si="7"/>
        <v>1</v>
      </c>
    </row>
    <row r="42" spans="1:54" s="34" customFormat="1" x14ac:dyDescent="0.75">
      <c r="A42" s="33"/>
      <c r="B42" s="33"/>
      <c r="C42" s="33"/>
      <c r="D42" s="33"/>
      <c r="E42" s="33"/>
      <c r="F42" s="33"/>
      <c r="G42" s="33"/>
      <c r="H42" s="32">
        <f>COUNT(H36:H39)</f>
        <v>1</v>
      </c>
      <c r="I42" s="32">
        <f t="shared" ref="I42:BB42" si="8">COUNT(I36:I39)</f>
        <v>1</v>
      </c>
      <c r="J42" s="32">
        <f t="shared" si="8"/>
        <v>1</v>
      </c>
      <c r="K42" s="32">
        <f t="shared" si="8"/>
        <v>1</v>
      </c>
      <c r="L42" s="32">
        <f t="shared" si="8"/>
        <v>1</v>
      </c>
      <c r="M42" s="32">
        <f t="shared" si="8"/>
        <v>0</v>
      </c>
      <c r="N42" s="32">
        <f t="shared" si="8"/>
        <v>1</v>
      </c>
      <c r="O42" s="32">
        <f t="shared" si="8"/>
        <v>1</v>
      </c>
      <c r="P42" s="32">
        <f t="shared" si="8"/>
        <v>1</v>
      </c>
      <c r="Q42" s="32">
        <f t="shared" si="8"/>
        <v>1</v>
      </c>
      <c r="R42" s="32">
        <f t="shared" si="8"/>
        <v>1</v>
      </c>
      <c r="S42" s="32">
        <f t="shared" si="8"/>
        <v>1</v>
      </c>
      <c r="T42" s="32">
        <f t="shared" si="8"/>
        <v>1</v>
      </c>
      <c r="U42" s="32">
        <f t="shared" si="8"/>
        <v>1</v>
      </c>
      <c r="V42" s="32">
        <f t="shared" si="8"/>
        <v>1</v>
      </c>
      <c r="W42" s="32">
        <f t="shared" si="8"/>
        <v>1</v>
      </c>
      <c r="X42" s="32">
        <f t="shared" si="8"/>
        <v>1</v>
      </c>
      <c r="Y42" s="32">
        <f t="shared" si="8"/>
        <v>1</v>
      </c>
      <c r="Z42" s="32">
        <f t="shared" si="8"/>
        <v>1</v>
      </c>
      <c r="AA42" s="32">
        <f t="shared" si="8"/>
        <v>1</v>
      </c>
      <c r="AB42" s="32">
        <f t="shared" si="8"/>
        <v>1</v>
      </c>
      <c r="AC42" s="32">
        <f t="shared" si="8"/>
        <v>1</v>
      </c>
      <c r="AD42" s="32">
        <f t="shared" si="8"/>
        <v>1</v>
      </c>
      <c r="AE42" s="32">
        <f t="shared" si="8"/>
        <v>1</v>
      </c>
      <c r="AF42" s="32">
        <f t="shared" si="8"/>
        <v>1</v>
      </c>
      <c r="AG42" s="32">
        <f t="shared" si="8"/>
        <v>1</v>
      </c>
      <c r="AH42" s="32">
        <f t="shared" si="8"/>
        <v>1</v>
      </c>
      <c r="AI42" s="32">
        <f t="shared" si="8"/>
        <v>1</v>
      </c>
      <c r="AJ42" s="32">
        <f t="shared" si="8"/>
        <v>1</v>
      </c>
      <c r="AK42" s="32">
        <f t="shared" si="8"/>
        <v>1</v>
      </c>
      <c r="AL42" s="32">
        <f t="shared" si="8"/>
        <v>1</v>
      </c>
      <c r="AM42" s="32">
        <f t="shared" si="8"/>
        <v>1</v>
      </c>
      <c r="AN42" s="32">
        <f t="shared" si="8"/>
        <v>1</v>
      </c>
      <c r="AO42" s="32">
        <f t="shared" si="8"/>
        <v>1</v>
      </c>
      <c r="AP42" s="32">
        <f t="shared" si="8"/>
        <v>1</v>
      </c>
      <c r="AQ42" s="32">
        <f t="shared" si="8"/>
        <v>1</v>
      </c>
      <c r="AR42" s="32">
        <f t="shared" si="8"/>
        <v>1</v>
      </c>
      <c r="AS42" s="32">
        <f t="shared" si="8"/>
        <v>1</v>
      </c>
      <c r="AT42" s="32">
        <f t="shared" si="8"/>
        <v>1</v>
      </c>
      <c r="AU42" s="32">
        <f t="shared" si="8"/>
        <v>1</v>
      </c>
      <c r="AV42" s="32">
        <f t="shared" si="8"/>
        <v>1</v>
      </c>
      <c r="AW42" s="32">
        <f t="shared" si="8"/>
        <v>1</v>
      </c>
      <c r="AX42" s="32">
        <f t="shared" si="8"/>
        <v>1</v>
      </c>
      <c r="AY42" s="32">
        <f t="shared" si="8"/>
        <v>1</v>
      </c>
      <c r="AZ42" s="32">
        <f t="shared" si="8"/>
        <v>1</v>
      </c>
      <c r="BA42" s="32">
        <f t="shared" si="8"/>
        <v>1</v>
      </c>
      <c r="BB42" s="32">
        <f t="shared" si="8"/>
        <v>1</v>
      </c>
    </row>
    <row r="43" spans="1:54" x14ac:dyDescent="0.75">
      <c r="A43" t="s">
        <v>779</v>
      </c>
      <c r="E43" s="11"/>
    </row>
    <row r="44" spans="1:54" x14ac:dyDescent="0.75">
      <c r="B44" t="s">
        <v>357</v>
      </c>
      <c r="C44" t="s">
        <v>358</v>
      </c>
      <c r="D44" t="s">
        <v>77</v>
      </c>
      <c r="E44" s="2" t="s">
        <v>359</v>
      </c>
      <c r="F44" t="s">
        <v>78</v>
      </c>
      <c r="G44" t="s">
        <v>786</v>
      </c>
    </row>
    <row r="45" spans="1:54" x14ac:dyDescent="0.75">
      <c r="B45" t="s">
        <v>252</v>
      </c>
      <c r="C45" t="s">
        <v>251</v>
      </c>
      <c r="D45" t="s">
        <v>77</v>
      </c>
      <c r="E45" s="1" t="s">
        <v>253</v>
      </c>
      <c r="F45" t="s">
        <v>78</v>
      </c>
      <c r="G45" t="s">
        <v>799</v>
      </c>
      <c r="H45">
        <v>1</v>
      </c>
      <c r="I45">
        <v>1</v>
      </c>
      <c r="J45">
        <v>1</v>
      </c>
      <c r="K45">
        <v>1</v>
      </c>
      <c r="L45">
        <v>1</v>
      </c>
      <c r="M45">
        <v>1</v>
      </c>
      <c r="N45">
        <v>1</v>
      </c>
      <c r="O45">
        <v>1</v>
      </c>
      <c r="P45">
        <v>1</v>
      </c>
      <c r="Q45">
        <v>1</v>
      </c>
      <c r="R45">
        <v>1</v>
      </c>
      <c r="S45">
        <v>1</v>
      </c>
      <c r="T45">
        <v>1</v>
      </c>
      <c r="U45">
        <v>1</v>
      </c>
      <c r="V45">
        <v>1</v>
      </c>
      <c r="W45">
        <v>1</v>
      </c>
      <c r="X45">
        <v>1</v>
      </c>
      <c r="Y45">
        <v>1</v>
      </c>
      <c r="Z45">
        <v>1</v>
      </c>
      <c r="AA45">
        <v>-1</v>
      </c>
      <c r="AB45">
        <v>1</v>
      </c>
      <c r="AC45">
        <v>1</v>
      </c>
      <c r="AD45">
        <v>1</v>
      </c>
      <c r="AE45">
        <v>1</v>
      </c>
      <c r="AF45">
        <v>1</v>
      </c>
      <c r="AG45">
        <v>1</v>
      </c>
      <c r="AH45">
        <v>1</v>
      </c>
      <c r="AI45">
        <v>1</v>
      </c>
      <c r="AJ45">
        <v>1</v>
      </c>
      <c r="AK45">
        <v>1</v>
      </c>
      <c r="AL45">
        <v>1</v>
      </c>
      <c r="AM45">
        <v>1</v>
      </c>
      <c r="AN45">
        <v>1</v>
      </c>
      <c r="AO45">
        <v>1</v>
      </c>
      <c r="AP45">
        <v>-1</v>
      </c>
      <c r="AQ45">
        <v>1</v>
      </c>
      <c r="AR45">
        <v>1</v>
      </c>
      <c r="AS45">
        <v>1</v>
      </c>
      <c r="AT45">
        <v>-1</v>
      </c>
      <c r="AU45">
        <v>-1</v>
      </c>
      <c r="AW45">
        <v>1</v>
      </c>
      <c r="AX45">
        <v>1</v>
      </c>
      <c r="AY45">
        <v>1</v>
      </c>
      <c r="AZ45">
        <v>1</v>
      </c>
      <c r="BA45">
        <v>1</v>
      </c>
      <c r="BB45">
        <v>1</v>
      </c>
    </row>
    <row r="46" spans="1:54" x14ac:dyDescent="0.75">
      <c r="B46" t="s">
        <v>221</v>
      </c>
      <c r="C46" t="s">
        <v>220</v>
      </c>
      <c r="D46" t="s">
        <v>51</v>
      </c>
      <c r="E46" s="2" t="s">
        <v>223</v>
      </c>
      <c r="F46" t="s">
        <v>52</v>
      </c>
      <c r="G46" t="s">
        <v>801</v>
      </c>
      <c r="H46">
        <v>-1</v>
      </c>
      <c r="I46">
        <v>-1</v>
      </c>
      <c r="J46">
        <v>-1</v>
      </c>
      <c r="K46">
        <v>-1</v>
      </c>
      <c r="L46">
        <v>-1</v>
      </c>
      <c r="M46">
        <v>1</v>
      </c>
      <c r="N46">
        <v>-1</v>
      </c>
      <c r="O46">
        <v>-1</v>
      </c>
      <c r="P46">
        <v>-1</v>
      </c>
      <c r="Q46">
        <v>1</v>
      </c>
      <c r="R46">
        <v>-1</v>
      </c>
      <c r="S46">
        <v>1</v>
      </c>
      <c r="T46">
        <v>1</v>
      </c>
      <c r="U46">
        <v>-1</v>
      </c>
      <c r="V46">
        <v>-1</v>
      </c>
      <c r="W46">
        <v>1</v>
      </c>
      <c r="X46">
        <v>-1</v>
      </c>
      <c r="Y46">
        <v>-1</v>
      </c>
      <c r="Z46">
        <v>1</v>
      </c>
      <c r="AA46">
        <v>-1</v>
      </c>
      <c r="AB46">
        <v>-1</v>
      </c>
      <c r="AC46">
        <v>1</v>
      </c>
      <c r="AD46">
        <v>1</v>
      </c>
      <c r="AE46">
        <v>1</v>
      </c>
      <c r="AF46">
        <v>1</v>
      </c>
      <c r="AG46">
        <v>1</v>
      </c>
      <c r="AH46">
        <v>1</v>
      </c>
      <c r="AI46">
        <v>1</v>
      </c>
      <c r="AJ46">
        <v>1</v>
      </c>
      <c r="AK46">
        <v>-1</v>
      </c>
      <c r="AL46">
        <v>1</v>
      </c>
      <c r="AM46">
        <v>-1</v>
      </c>
      <c r="AN46">
        <v>-1</v>
      </c>
      <c r="AO46">
        <v>1</v>
      </c>
      <c r="AP46">
        <v>-1</v>
      </c>
      <c r="AQ46">
        <v>-1</v>
      </c>
      <c r="AR46">
        <v>-1</v>
      </c>
      <c r="AS46">
        <v>-1</v>
      </c>
      <c r="AT46">
        <v>-1</v>
      </c>
      <c r="AU46">
        <v>-1</v>
      </c>
      <c r="AV46">
        <v>1</v>
      </c>
      <c r="AW46">
        <v>1</v>
      </c>
      <c r="AX46">
        <v>1</v>
      </c>
      <c r="AY46">
        <v>1</v>
      </c>
      <c r="AZ46">
        <v>1</v>
      </c>
      <c r="BA46">
        <v>1</v>
      </c>
      <c r="BB46">
        <v>1</v>
      </c>
    </row>
    <row r="47" spans="1:54" x14ac:dyDescent="0.75">
      <c r="B47" t="s">
        <v>301</v>
      </c>
      <c r="C47" t="s">
        <v>302</v>
      </c>
      <c r="D47" t="s">
        <v>139</v>
      </c>
      <c r="E47" s="1" t="s">
        <v>303</v>
      </c>
      <c r="F47" t="s">
        <v>78</v>
      </c>
      <c r="G47" t="s">
        <v>11</v>
      </c>
      <c r="H47">
        <v>1</v>
      </c>
      <c r="I47">
        <v>-1</v>
      </c>
      <c r="J47">
        <v>1</v>
      </c>
      <c r="K47">
        <v>1</v>
      </c>
      <c r="L47">
        <v>1</v>
      </c>
      <c r="M47">
        <v>1</v>
      </c>
      <c r="N47">
        <v>-1</v>
      </c>
      <c r="O47">
        <v>-1</v>
      </c>
      <c r="P47">
        <v>-1</v>
      </c>
      <c r="Q47">
        <v>1</v>
      </c>
      <c r="R47">
        <v>1</v>
      </c>
      <c r="S47">
        <v>1</v>
      </c>
      <c r="T47">
        <v>1</v>
      </c>
      <c r="U47">
        <v>-1</v>
      </c>
      <c r="V47">
        <v>1</v>
      </c>
      <c r="W47">
        <v>1</v>
      </c>
      <c r="X47">
        <v>1</v>
      </c>
      <c r="Y47">
        <v>-1</v>
      </c>
      <c r="Z47">
        <v>1</v>
      </c>
      <c r="AA47">
        <v>1</v>
      </c>
      <c r="AB47">
        <v>-1</v>
      </c>
      <c r="AC47">
        <v>1</v>
      </c>
      <c r="AD47">
        <v>1</v>
      </c>
      <c r="AE47">
        <v>1</v>
      </c>
      <c r="AF47">
        <v>1</v>
      </c>
      <c r="AG47">
        <v>1</v>
      </c>
      <c r="AH47">
        <v>1</v>
      </c>
      <c r="AI47">
        <v>1</v>
      </c>
      <c r="AJ47">
        <v>-1</v>
      </c>
      <c r="AK47">
        <v>1</v>
      </c>
      <c r="AL47">
        <v>1</v>
      </c>
      <c r="AM47">
        <v>1</v>
      </c>
      <c r="AN47">
        <v>1</v>
      </c>
      <c r="AO47">
        <v>1</v>
      </c>
      <c r="AP47">
        <v>1</v>
      </c>
      <c r="AQ47">
        <v>-1</v>
      </c>
      <c r="AR47">
        <v>1</v>
      </c>
      <c r="AS47">
        <v>-1</v>
      </c>
      <c r="AT47">
        <v>1</v>
      </c>
      <c r="AU47">
        <v>-1</v>
      </c>
      <c r="AV47">
        <v>1</v>
      </c>
      <c r="AW47">
        <v>1</v>
      </c>
      <c r="AX47">
        <v>1</v>
      </c>
      <c r="AY47">
        <v>-1</v>
      </c>
      <c r="AZ47">
        <v>1</v>
      </c>
      <c r="BA47">
        <v>1</v>
      </c>
      <c r="BB47">
        <v>1</v>
      </c>
    </row>
    <row r="48" spans="1:54" x14ac:dyDescent="0.75">
      <c r="B48" t="s">
        <v>248</v>
      </c>
      <c r="C48" t="s">
        <v>247</v>
      </c>
      <c r="D48" t="s">
        <v>41</v>
      </c>
      <c r="E48" s="1" t="s">
        <v>250</v>
      </c>
      <c r="F48" t="s">
        <v>78</v>
      </c>
      <c r="G48" s="11" t="s">
        <v>11</v>
      </c>
      <c r="H48" s="11">
        <v>1</v>
      </c>
      <c r="I48" s="11">
        <v>1</v>
      </c>
      <c r="J48" s="11">
        <v>1</v>
      </c>
      <c r="K48" s="11">
        <v>1</v>
      </c>
      <c r="L48" s="11">
        <v>1</v>
      </c>
      <c r="M48" s="11">
        <v>1</v>
      </c>
      <c r="N48" s="11">
        <v>1</v>
      </c>
      <c r="O48" s="11">
        <v>1</v>
      </c>
      <c r="P48" s="11">
        <v>1</v>
      </c>
      <c r="Q48" s="11">
        <v>1</v>
      </c>
      <c r="R48" s="11">
        <v>1</v>
      </c>
      <c r="S48" s="11">
        <v>1</v>
      </c>
      <c r="T48" s="11">
        <v>1</v>
      </c>
      <c r="U48" s="11">
        <v>1</v>
      </c>
      <c r="V48" s="11">
        <v>1</v>
      </c>
      <c r="W48" s="11">
        <v>1</v>
      </c>
      <c r="X48" s="11">
        <v>1</v>
      </c>
      <c r="Y48" s="11">
        <v>1</v>
      </c>
      <c r="Z48" s="11">
        <v>1</v>
      </c>
      <c r="AA48" s="11">
        <v>1</v>
      </c>
      <c r="AB48" s="11">
        <v>1</v>
      </c>
      <c r="AC48" s="11">
        <v>1</v>
      </c>
      <c r="AD48" s="11">
        <v>1</v>
      </c>
      <c r="AE48" s="11">
        <v>1</v>
      </c>
      <c r="AF48" s="11">
        <v>1</v>
      </c>
      <c r="AG48" s="11">
        <v>1</v>
      </c>
      <c r="AH48" s="11">
        <v>1</v>
      </c>
      <c r="AI48" s="11">
        <v>1</v>
      </c>
      <c r="AJ48" s="11">
        <v>1</v>
      </c>
      <c r="AK48" s="11">
        <v>1</v>
      </c>
      <c r="AL48" s="11">
        <v>1</v>
      </c>
      <c r="AM48" s="11">
        <v>1</v>
      </c>
      <c r="AN48" s="11">
        <v>1</v>
      </c>
      <c r="AO48" s="11">
        <v>1</v>
      </c>
      <c r="AP48" s="11">
        <v>1</v>
      </c>
      <c r="AQ48" s="11">
        <v>1</v>
      </c>
      <c r="AR48" s="11">
        <v>1</v>
      </c>
      <c r="AS48" s="11">
        <v>1</v>
      </c>
      <c r="AT48" s="11">
        <v>1</v>
      </c>
      <c r="AU48" s="11">
        <v>1</v>
      </c>
      <c r="AV48" s="11"/>
      <c r="AW48" s="11">
        <v>1</v>
      </c>
      <c r="AX48" s="11">
        <v>1</v>
      </c>
      <c r="AY48" s="11">
        <v>1</v>
      </c>
      <c r="AZ48" s="11">
        <v>1</v>
      </c>
      <c r="BA48" s="11">
        <v>1</v>
      </c>
      <c r="BB48" s="11">
        <v>1</v>
      </c>
    </row>
    <row r="49" spans="1:54" x14ac:dyDescent="0.75">
      <c r="B49" t="s">
        <v>285</v>
      </c>
      <c r="C49" t="s">
        <v>284</v>
      </c>
      <c r="D49" t="s">
        <v>77</v>
      </c>
      <c r="E49" s="1" t="s">
        <v>286</v>
      </c>
      <c r="F49" t="s">
        <v>78</v>
      </c>
      <c r="G49" t="s">
        <v>799</v>
      </c>
      <c r="H49">
        <v>1</v>
      </c>
      <c r="I49">
        <v>1</v>
      </c>
      <c r="J49">
        <v>1</v>
      </c>
      <c r="K49">
        <v>1</v>
      </c>
      <c r="L49">
        <v>1</v>
      </c>
      <c r="M49">
        <v>1</v>
      </c>
      <c r="N49">
        <v>1</v>
      </c>
      <c r="O49">
        <v>1</v>
      </c>
      <c r="P49">
        <v>1</v>
      </c>
      <c r="Q49">
        <v>1</v>
      </c>
      <c r="R49">
        <v>1</v>
      </c>
      <c r="S49">
        <v>1</v>
      </c>
      <c r="T49">
        <v>1</v>
      </c>
      <c r="U49">
        <v>1</v>
      </c>
      <c r="V49">
        <v>1</v>
      </c>
      <c r="W49">
        <v>1</v>
      </c>
      <c r="X49">
        <v>1</v>
      </c>
      <c r="Y49">
        <v>1</v>
      </c>
      <c r="Z49">
        <v>1</v>
      </c>
      <c r="AA49">
        <v>1</v>
      </c>
      <c r="AB49">
        <v>1</v>
      </c>
      <c r="AC49">
        <v>1</v>
      </c>
      <c r="AD49">
        <v>1</v>
      </c>
      <c r="AE49">
        <v>1</v>
      </c>
      <c r="AF49">
        <v>1</v>
      </c>
      <c r="AG49">
        <v>1</v>
      </c>
      <c r="AH49">
        <v>1</v>
      </c>
      <c r="AI49">
        <v>1</v>
      </c>
      <c r="AJ49">
        <v>1</v>
      </c>
      <c r="AK49">
        <v>1</v>
      </c>
      <c r="AL49">
        <v>1</v>
      </c>
      <c r="AM49">
        <v>1</v>
      </c>
      <c r="AN49">
        <v>1</v>
      </c>
      <c r="AO49">
        <v>1</v>
      </c>
      <c r="AP49">
        <v>1</v>
      </c>
      <c r="AQ49">
        <v>1</v>
      </c>
      <c r="AR49">
        <v>1</v>
      </c>
      <c r="AS49">
        <v>1</v>
      </c>
      <c r="AT49">
        <v>1</v>
      </c>
      <c r="AU49">
        <v>1</v>
      </c>
      <c r="AW49">
        <v>1</v>
      </c>
      <c r="AX49">
        <v>1</v>
      </c>
      <c r="AY49">
        <v>1</v>
      </c>
      <c r="AZ49">
        <v>1</v>
      </c>
      <c r="BA49">
        <v>1</v>
      </c>
      <c r="BB49">
        <v>1</v>
      </c>
    </row>
    <row r="50" spans="1:54" x14ac:dyDescent="0.75">
      <c r="B50" t="s">
        <v>353</v>
      </c>
      <c r="C50" t="s">
        <v>352</v>
      </c>
      <c r="D50" t="s">
        <v>208</v>
      </c>
      <c r="E50" t="s">
        <v>354</v>
      </c>
      <c r="F50" t="s">
        <v>78</v>
      </c>
      <c r="G50" t="s">
        <v>790</v>
      </c>
    </row>
    <row r="51" spans="1:54" x14ac:dyDescent="0.75">
      <c r="B51" t="s">
        <v>299</v>
      </c>
      <c r="C51" t="s">
        <v>298</v>
      </c>
      <c r="D51" t="s">
        <v>72</v>
      </c>
      <c r="E51" s="1" t="s">
        <v>300</v>
      </c>
      <c r="F51" t="s">
        <v>52</v>
      </c>
      <c r="G51" t="s">
        <v>11</v>
      </c>
      <c r="H51">
        <v>1</v>
      </c>
      <c r="I51">
        <v>1</v>
      </c>
      <c r="J51">
        <v>1</v>
      </c>
      <c r="K51">
        <v>1</v>
      </c>
      <c r="L51">
        <v>-1</v>
      </c>
      <c r="M51">
        <v>1</v>
      </c>
      <c r="N51">
        <v>-1</v>
      </c>
      <c r="O51">
        <v>1</v>
      </c>
      <c r="P51">
        <v>-1</v>
      </c>
      <c r="Q51">
        <v>1</v>
      </c>
      <c r="R51">
        <v>1</v>
      </c>
      <c r="S51">
        <v>1</v>
      </c>
      <c r="T51">
        <v>1</v>
      </c>
      <c r="U51">
        <v>-1</v>
      </c>
      <c r="V51">
        <v>1</v>
      </c>
      <c r="W51">
        <v>1</v>
      </c>
      <c r="X51">
        <v>1</v>
      </c>
      <c r="Y51">
        <v>1</v>
      </c>
      <c r="Z51">
        <v>1</v>
      </c>
      <c r="AA51">
        <v>-1</v>
      </c>
      <c r="AB51">
        <v>-1</v>
      </c>
      <c r="AC51">
        <v>1</v>
      </c>
      <c r="AD51">
        <v>1</v>
      </c>
      <c r="AE51">
        <v>1</v>
      </c>
      <c r="AF51">
        <v>1</v>
      </c>
      <c r="AG51">
        <v>1</v>
      </c>
      <c r="AH51">
        <v>1</v>
      </c>
      <c r="AI51">
        <v>1</v>
      </c>
      <c r="AJ51">
        <v>1</v>
      </c>
      <c r="AK51">
        <v>1</v>
      </c>
      <c r="AL51">
        <v>1</v>
      </c>
      <c r="AM51">
        <v>1</v>
      </c>
      <c r="AN51">
        <v>1</v>
      </c>
      <c r="AO51">
        <v>1</v>
      </c>
      <c r="AP51">
        <v>-1</v>
      </c>
      <c r="AQ51">
        <v>1</v>
      </c>
      <c r="AR51">
        <v>1</v>
      </c>
      <c r="AS51">
        <v>-1</v>
      </c>
      <c r="AT51">
        <v>-1</v>
      </c>
      <c r="AU51">
        <v>-1</v>
      </c>
      <c r="AV51">
        <v>1</v>
      </c>
      <c r="AW51">
        <v>1</v>
      </c>
      <c r="AX51">
        <v>1</v>
      </c>
      <c r="AY51">
        <v>1</v>
      </c>
      <c r="AZ51">
        <v>1</v>
      </c>
      <c r="BA51">
        <v>1</v>
      </c>
      <c r="BB51">
        <v>1</v>
      </c>
    </row>
    <row r="52" spans="1:54" x14ac:dyDescent="0.75">
      <c r="B52" t="s">
        <v>361</v>
      </c>
      <c r="C52" t="s">
        <v>362</v>
      </c>
      <c r="D52" t="s">
        <v>90</v>
      </c>
      <c r="E52" t="s">
        <v>363</v>
      </c>
      <c r="F52" t="s">
        <v>17</v>
      </c>
      <c r="G52" t="s">
        <v>790</v>
      </c>
    </row>
    <row r="53" spans="1:54" x14ac:dyDescent="0.75">
      <c r="A53" s="10"/>
      <c r="B53" s="10"/>
      <c r="C53" s="10"/>
      <c r="D53" s="10"/>
      <c r="E53" s="10"/>
      <c r="F53" s="10"/>
      <c r="G53" s="10"/>
      <c r="H53" s="14">
        <f>(SUM(H44:H52)/COUNT(H44:H52))</f>
        <v>0.66666666666666663</v>
      </c>
      <c r="I53" s="14">
        <f>(SUM(I44:I52)/COUNT(I44:I52))</f>
        <v>0.33333333333333331</v>
      </c>
      <c r="J53" s="14">
        <f>(SUM(J44:J52)/COUNT(J44:J52))</f>
        <v>0.66666666666666663</v>
      </c>
      <c r="K53" s="14">
        <f t="shared" ref="K53:BB53" si="9">(SUM(K44:K52)/COUNT(K44:K52))</f>
        <v>0.66666666666666663</v>
      </c>
      <c r="L53" s="14">
        <f t="shared" si="9"/>
        <v>0.33333333333333331</v>
      </c>
      <c r="M53" s="14">
        <f t="shared" si="9"/>
        <v>1</v>
      </c>
      <c r="N53" s="14">
        <f t="shared" si="9"/>
        <v>0</v>
      </c>
      <c r="O53" s="14">
        <f t="shared" si="9"/>
        <v>0.33333333333333331</v>
      </c>
      <c r="P53" s="14">
        <f t="shared" si="9"/>
        <v>0</v>
      </c>
      <c r="Q53" s="14">
        <f t="shared" si="9"/>
        <v>1</v>
      </c>
      <c r="R53" s="14">
        <f t="shared" si="9"/>
        <v>0.66666666666666663</v>
      </c>
      <c r="S53" s="14">
        <f t="shared" si="9"/>
        <v>1</v>
      </c>
      <c r="T53" s="14">
        <f t="shared" si="9"/>
        <v>1</v>
      </c>
      <c r="U53" s="14">
        <f t="shared" si="9"/>
        <v>0</v>
      </c>
      <c r="V53" s="14">
        <f t="shared" si="9"/>
        <v>0.66666666666666663</v>
      </c>
      <c r="W53" s="14">
        <f t="shared" si="9"/>
        <v>1</v>
      </c>
      <c r="X53" s="14">
        <f t="shared" si="9"/>
        <v>0.66666666666666663</v>
      </c>
      <c r="Y53" s="14">
        <f t="shared" si="9"/>
        <v>0.33333333333333331</v>
      </c>
      <c r="Z53" s="14">
        <f t="shared" si="9"/>
        <v>1</v>
      </c>
      <c r="AA53" s="14">
        <f t="shared" si="9"/>
        <v>0</v>
      </c>
      <c r="AB53" s="14">
        <f t="shared" si="9"/>
        <v>0</v>
      </c>
      <c r="AC53" s="14">
        <f t="shared" si="9"/>
        <v>1</v>
      </c>
      <c r="AD53" s="14">
        <f t="shared" si="9"/>
        <v>1</v>
      </c>
      <c r="AE53" s="14">
        <f t="shared" si="9"/>
        <v>1</v>
      </c>
      <c r="AF53" s="14">
        <f t="shared" si="9"/>
        <v>1</v>
      </c>
      <c r="AG53" s="14">
        <f t="shared" si="9"/>
        <v>1</v>
      </c>
      <c r="AH53" s="14">
        <f t="shared" si="9"/>
        <v>1</v>
      </c>
      <c r="AI53" s="14">
        <f t="shared" si="9"/>
        <v>1</v>
      </c>
      <c r="AJ53" s="14">
        <f t="shared" si="9"/>
        <v>0.66666666666666663</v>
      </c>
      <c r="AK53" s="14">
        <f t="shared" si="9"/>
        <v>0.66666666666666663</v>
      </c>
      <c r="AL53" s="14">
        <f t="shared" si="9"/>
        <v>1</v>
      </c>
      <c r="AM53" s="14">
        <f t="shared" si="9"/>
        <v>0.66666666666666663</v>
      </c>
      <c r="AN53" s="14">
        <f t="shared" si="9"/>
        <v>0.66666666666666663</v>
      </c>
      <c r="AO53" s="14">
        <f t="shared" si="9"/>
        <v>1</v>
      </c>
      <c r="AP53" s="14">
        <f t="shared" si="9"/>
        <v>0</v>
      </c>
      <c r="AQ53" s="14">
        <f t="shared" si="9"/>
        <v>0.33333333333333331</v>
      </c>
      <c r="AR53" s="14">
        <f t="shared" si="9"/>
        <v>0.66666666666666663</v>
      </c>
      <c r="AS53" s="14">
        <f t="shared" si="9"/>
        <v>0</v>
      </c>
      <c r="AT53" s="14">
        <f t="shared" si="9"/>
        <v>0</v>
      </c>
      <c r="AU53" s="14">
        <f t="shared" si="9"/>
        <v>-0.33333333333333331</v>
      </c>
      <c r="AV53" s="14">
        <f t="shared" si="9"/>
        <v>1</v>
      </c>
      <c r="AW53" s="14">
        <f t="shared" si="9"/>
        <v>1</v>
      </c>
      <c r="AX53" s="14">
        <f t="shared" si="9"/>
        <v>1</v>
      </c>
      <c r="AY53" s="14">
        <f t="shared" si="9"/>
        <v>0.66666666666666663</v>
      </c>
      <c r="AZ53" s="14">
        <f t="shared" si="9"/>
        <v>1</v>
      </c>
      <c r="BA53" s="14">
        <f t="shared" si="9"/>
        <v>1</v>
      </c>
      <c r="BB53" s="14">
        <f t="shared" si="9"/>
        <v>1</v>
      </c>
    </row>
    <row r="54" spans="1:54" x14ac:dyDescent="0.75">
      <c r="A54" s="10"/>
      <c r="B54" s="10"/>
      <c r="C54" s="10"/>
      <c r="D54" s="10"/>
      <c r="E54" s="10"/>
      <c r="F54" s="10"/>
      <c r="G54" s="10"/>
      <c r="H54" s="32">
        <f>SUM(H44:H52)</f>
        <v>4</v>
      </c>
      <c r="I54" s="32">
        <f t="shared" ref="I54:BB54" si="10">SUM(I44:I52)</f>
        <v>2</v>
      </c>
      <c r="J54" s="32">
        <f t="shared" si="10"/>
        <v>4</v>
      </c>
      <c r="K54" s="32">
        <f t="shared" si="10"/>
        <v>4</v>
      </c>
      <c r="L54" s="32">
        <f t="shared" si="10"/>
        <v>2</v>
      </c>
      <c r="M54" s="32">
        <f t="shared" si="10"/>
        <v>6</v>
      </c>
      <c r="N54" s="32">
        <f t="shared" si="10"/>
        <v>0</v>
      </c>
      <c r="O54" s="32">
        <f t="shared" si="10"/>
        <v>2</v>
      </c>
      <c r="P54" s="32">
        <f t="shared" si="10"/>
        <v>0</v>
      </c>
      <c r="Q54" s="32">
        <f t="shared" si="10"/>
        <v>6</v>
      </c>
      <c r="R54" s="32">
        <f t="shared" si="10"/>
        <v>4</v>
      </c>
      <c r="S54" s="32">
        <f t="shared" si="10"/>
        <v>6</v>
      </c>
      <c r="T54" s="32">
        <f t="shared" si="10"/>
        <v>6</v>
      </c>
      <c r="U54" s="32">
        <f t="shared" si="10"/>
        <v>0</v>
      </c>
      <c r="V54" s="32">
        <f t="shared" si="10"/>
        <v>4</v>
      </c>
      <c r="W54" s="32">
        <f t="shared" si="10"/>
        <v>6</v>
      </c>
      <c r="X54" s="32">
        <f t="shared" si="10"/>
        <v>4</v>
      </c>
      <c r="Y54" s="32">
        <f t="shared" si="10"/>
        <v>2</v>
      </c>
      <c r="Z54" s="32">
        <f t="shared" si="10"/>
        <v>6</v>
      </c>
      <c r="AA54" s="32">
        <f t="shared" si="10"/>
        <v>0</v>
      </c>
      <c r="AB54" s="32">
        <f t="shared" si="10"/>
        <v>0</v>
      </c>
      <c r="AC54" s="32">
        <f t="shared" si="10"/>
        <v>6</v>
      </c>
      <c r="AD54" s="32">
        <f t="shared" si="10"/>
        <v>6</v>
      </c>
      <c r="AE54" s="32">
        <f t="shared" si="10"/>
        <v>6</v>
      </c>
      <c r="AF54" s="32">
        <f t="shared" si="10"/>
        <v>6</v>
      </c>
      <c r="AG54" s="32">
        <f t="shared" si="10"/>
        <v>6</v>
      </c>
      <c r="AH54" s="32">
        <f t="shared" si="10"/>
        <v>6</v>
      </c>
      <c r="AI54" s="32">
        <f t="shared" si="10"/>
        <v>6</v>
      </c>
      <c r="AJ54" s="32">
        <f t="shared" si="10"/>
        <v>4</v>
      </c>
      <c r="AK54" s="32">
        <f t="shared" si="10"/>
        <v>4</v>
      </c>
      <c r="AL54" s="32">
        <f t="shared" si="10"/>
        <v>6</v>
      </c>
      <c r="AM54" s="32">
        <f t="shared" si="10"/>
        <v>4</v>
      </c>
      <c r="AN54" s="32">
        <f t="shared" si="10"/>
        <v>4</v>
      </c>
      <c r="AO54" s="32">
        <f t="shared" si="10"/>
        <v>6</v>
      </c>
      <c r="AP54" s="32">
        <f t="shared" si="10"/>
        <v>0</v>
      </c>
      <c r="AQ54" s="32">
        <f t="shared" si="10"/>
        <v>2</v>
      </c>
      <c r="AR54" s="32">
        <f t="shared" si="10"/>
        <v>4</v>
      </c>
      <c r="AS54" s="32">
        <f t="shared" si="10"/>
        <v>0</v>
      </c>
      <c r="AT54" s="32">
        <f t="shared" si="10"/>
        <v>0</v>
      </c>
      <c r="AU54" s="32">
        <f t="shared" si="10"/>
        <v>-2</v>
      </c>
      <c r="AV54" s="32">
        <f t="shared" si="10"/>
        <v>3</v>
      </c>
      <c r="AW54" s="32">
        <f t="shared" si="10"/>
        <v>6</v>
      </c>
      <c r="AX54" s="32">
        <f t="shared" si="10"/>
        <v>6</v>
      </c>
      <c r="AY54" s="32">
        <f t="shared" si="10"/>
        <v>4</v>
      </c>
      <c r="AZ54" s="32">
        <f t="shared" si="10"/>
        <v>6</v>
      </c>
      <c r="BA54" s="32">
        <f t="shared" si="10"/>
        <v>6</v>
      </c>
      <c r="BB54" s="32">
        <f t="shared" si="10"/>
        <v>6</v>
      </c>
    </row>
    <row r="55" spans="1:54" x14ac:dyDescent="0.75">
      <c r="A55" s="10"/>
      <c r="B55" s="10"/>
      <c r="C55" s="10"/>
      <c r="D55" s="10"/>
      <c r="E55" s="10"/>
      <c r="F55" s="10"/>
      <c r="G55" s="10"/>
      <c r="H55" s="32">
        <f>COUNT(H44:H52)</f>
        <v>6</v>
      </c>
      <c r="I55" s="32">
        <f t="shared" ref="I55:BB55" si="11">COUNT(I44:I52)</f>
        <v>6</v>
      </c>
      <c r="J55" s="32">
        <f t="shared" si="11"/>
        <v>6</v>
      </c>
      <c r="K55" s="32">
        <f t="shared" si="11"/>
        <v>6</v>
      </c>
      <c r="L55" s="32">
        <f t="shared" si="11"/>
        <v>6</v>
      </c>
      <c r="M55" s="32">
        <f t="shared" si="11"/>
        <v>6</v>
      </c>
      <c r="N55" s="32">
        <f t="shared" si="11"/>
        <v>6</v>
      </c>
      <c r="O55" s="32">
        <f t="shared" si="11"/>
        <v>6</v>
      </c>
      <c r="P55" s="32">
        <f t="shared" si="11"/>
        <v>6</v>
      </c>
      <c r="Q55" s="32">
        <f t="shared" si="11"/>
        <v>6</v>
      </c>
      <c r="R55" s="32">
        <f t="shared" si="11"/>
        <v>6</v>
      </c>
      <c r="S55" s="32">
        <f t="shared" si="11"/>
        <v>6</v>
      </c>
      <c r="T55" s="32">
        <f t="shared" si="11"/>
        <v>6</v>
      </c>
      <c r="U55" s="32">
        <f t="shared" si="11"/>
        <v>6</v>
      </c>
      <c r="V55" s="32">
        <f t="shared" si="11"/>
        <v>6</v>
      </c>
      <c r="W55" s="32">
        <f t="shared" si="11"/>
        <v>6</v>
      </c>
      <c r="X55" s="32">
        <f t="shared" si="11"/>
        <v>6</v>
      </c>
      <c r="Y55" s="32">
        <f t="shared" si="11"/>
        <v>6</v>
      </c>
      <c r="Z55" s="32">
        <f t="shared" si="11"/>
        <v>6</v>
      </c>
      <c r="AA55" s="32">
        <f t="shared" si="11"/>
        <v>6</v>
      </c>
      <c r="AB55" s="32">
        <f t="shared" si="11"/>
        <v>6</v>
      </c>
      <c r="AC55" s="32">
        <f t="shared" si="11"/>
        <v>6</v>
      </c>
      <c r="AD55" s="32">
        <f t="shared" si="11"/>
        <v>6</v>
      </c>
      <c r="AE55" s="32">
        <f t="shared" si="11"/>
        <v>6</v>
      </c>
      <c r="AF55" s="32">
        <f t="shared" si="11"/>
        <v>6</v>
      </c>
      <c r="AG55" s="32">
        <f t="shared" si="11"/>
        <v>6</v>
      </c>
      <c r="AH55" s="32">
        <f t="shared" si="11"/>
        <v>6</v>
      </c>
      <c r="AI55" s="32">
        <f t="shared" si="11"/>
        <v>6</v>
      </c>
      <c r="AJ55" s="32">
        <f t="shared" si="11"/>
        <v>6</v>
      </c>
      <c r="AK55" s="32">
        <f t="shared" si="11"/>
        <v>6</v>
      </c>
      <c r="AL55" s="32">
        <f t="shared" si="11"/>
        <v>6</v>
      </c>
      <c r="AM55" s="32">
        <f t="shared" si="11"/>
        <v>6</v>
      </c>
      <c r="AN55" s="32">
        <f t="shared" si="11"/>
        <v>6</v>
      </c>
      <c r="AO55" s="32">
        <f t="shared" si="11"/>
        <v>6</v>
      </c>
      <c r="AP55" s="32">
        <f t="shared" si="11"/>
        <v>6</v>
      </c>
      <c r="AQ55" s="32">
        <f t="shared" si="11"/>
        <v>6</v>
      </c>
      <c r="AR55" s="32">
        <f t="shared" si="11"/>
        <v>6</v>
      </c>
      <c r="AS55" s="32">
        <f t="shared" si="11"/>
        <v>6</v>
      </c>
      <c r="AT55" s="32">
        <f t="shared" si="11"/>
        <v>6</v>
      </c>
      <c r="AU55" s="32">
        <f t="shared" si="11"/>
        <v>6</v>
      </c>
      <c r="AV55" s="32">
        <f t="shared" si="11"/>
        <v>3</v>
      </c>
      <c r="AW55" s="32">
        <f t="shared" si="11"/>
        <v>6</v>
      </c>
      <c r="AX55" s="32">
        <f t="shared" si="11"/>
        <v>6</v>
      </c>
      <c r="AY55" s="32">
        <f t="shared" si="11"/>
        <v>6</v>
      </c>
      <c r="AZ55" s="32">
        <f t="shared" si="11"/>
        <v>6</v>
      </c>
      <c r="BA55" s="32">
        <f t="shared" si="11"/>
        <v>6</v>
      </c>
      <c r="BB55" s="32">
        <f t="shared" si="11"/>
        <v>6</v>
      </c>
    </row>
    <row r="56" spans="1:54" x14ac:dyDescent="0.75">
      <c r="A56" t="s">
        <v>780</v>
      </c>
    </row>
    <row r="57" spans="1:54" x14ac:dyDescent="0.75">
      <c r="B57" t="s">
        <v>461</v>
      </c>
      <c r="C57" t="s">
        <v>460</v>
      </c>
      <c r="D57" t="s">
        <v>41</v>
      </c>
      <c r="E57" s="2" t="s">
        <v>463</v>
      </c>
      <c r="F57" t="s">
        <v>78</v>
      </c>
      <c r="G57" t="s">
        <v>793</v>
      </c>
    </row>
    <row r="58" spans="1:54" x14ac:dyDescent="0.75">
      <c r="A58" s="10"/>
      <c r="B58" s="10"/>
      <c r="C58" s="10"/>
      <c r="D58" s="10"/>
      <c r="E58" s="10"/>
      <c r="F58" s="10"/>
      <c r="G58" s="10"/>
      <c r="H58" s="14" t="s">
        <v>815</v>
      </c>
      <c r="I58" s="14" t="s">
        <v>815</v>
      </c>
      <c r="J58" s="14" t="s">
        <v>815</v>
      </c>
      <c r="K58" s="14" t="s">
        <v>815</v>
      </c>
      <c r="L58" s="14" t="s">
        <v>815</v>
      </c>
      <c r="M58" s="14" t="s">
        <v>815</v>
      </c>
      <c r="N58" s="14" t="s">
        <v>815</v>
      </c>
      <c r="O58" s="14" t="s">
        <v>815</v>
      </c>
      <c r="P58" s="14" t="s">
        <v>815</v>
      </c>
      <c r="Q58" s="14" t="s">
        <v>815</v>
      </c>
      <c r="R58" s="14" t="s">
        <v>815</v>
      </c>
      <c r="S58" s="14" t="s">
        <v>815</v>
      </c>
      <c r="T58" s="14" t="s">
        <v>815</v>
      </c>
      <c r="U58" s="14" t="s">
        <v>815</v>
      </c>
      <c r="V58" s="14" t="s">
        <v>815</v>
      </c>
      <c r="W58" s="14" t="s">
        <v>815</v>
      </c>
      <c r="X58" s="14" t="s">
        <v>815</v>
      </c>
      <c r="Y58" s="14" t="s">
        <v>815</v>
      </c>
      <c r="Z58" s="14" t="s">
        <v>815</v>
      </c>
      <c r="AA58" s="14" t="s">
        <v>815</v>
      </c>
      <c r="AB58" s="14" t="s">
        <v>815</v>
      </c>
      <c r="AC58" s="14" t="s">
        <v>815</v>
      </c>
      <c r="AD58" s="14" t="s">
        <v>815</v>
      </c>
      <c r="AE58" s="14" t="s">
        <v>815</v>
      </c>
      <c r="AF58" s="14" t="s">
        <v>815</v>
      </c>
      <c r="AG58" s="14" t="s">
        <v>815</v>
      </c>
      <c r="AH58" s="14" t="s">
        <v>815</v>
      </c>
      <c r="AI58" s="14" t="s">
        <v>815</v>
      </c>
      <c r="AJ58" s="14" t="s">
        <v>815</v>
      </c>
      <c r="AK58" s="14" t="s">
        <v>815</v>
      </c>
      <c r="AL58" s="14" t="s">
        <v>815</v>
      </c>
      <c r="AM58" s="14" t="s">
        <v>815</v>
      </c>
      <c r="AN58" s="14" t="s">
        <v>815</v>
      </c>
      <c r="AO58" s="14" t="s">
        <v>815</v>
      </c>
      <c r="AP58" s="14" t="s">
        <v>815</v>
      </c>
      <c r="AQ58" s="14" t="s">
        <v>815</v>
      </c>
      <c r="AR58" s="14" t="s">
        <v>815</v>
      </c>
      <c r="AS58" s="14" t="s">
        <v>815</v>
      </c>
      <c r="AT58" s="14" t="s">
        <v>815</v>
      </c>
      <c r="AU58" s="14" t="s">
        <v>815</v>
      </c>
      <c r="AV58" s="14" t="s">
        <v>815</v>
      </c>
      <c r="AW58" s="14" t="s">
        <v>815</v>
      </c>
      <c r="AX58" s="14" t="s">
        <v>815</v>
      </c>
      <c r="AY58" s="14" t="s">
        <v>815</v>
      </c>
      <c r="AZ58" s="14" t="s">
        <v>815</v>
      </c>
      <c r="BA58" s="14" t="s">
        <v>815</v>
      </c>
      <c r="BB58" s="14" t="s">
        <v>815</v>
      </c>
    </row>
    <row r="59" spans="1:54" x14ac:dyDescent="0.75">
      <c r="A59" s="10"/>
      <c r="B59" s="10"/>
      <c r="C59" s="10"/>
      <c r="D59" s="10"/>
      <c r="E59" s="10"/>
      <c r="F59" s="10"/>
      <c r="G59" s="10"/>
      <c r="H59" s="32">
        <f>SUM(H57)</f>
        <v>0</v>
      </c>
      <c r="I59" s="32">
        <f t="shared" ref="I59:BB59" si="12">SUM(I57)</f>
        <v>0</v>
      </c>
      <c r="J59" s="32">
        <f t="shared" si="12"/>
        <v>0</v>
      </c>
      <c r="K59" s="32">
        <f t="shared" si="12"/>
        <v>0</v>
      </c>
      <c r="L59" s="32">
        <f t="shared" si="12"/>
        <v>0</v>
      </c>
      <c r="M59" s="32">
        <f t="shared" si="12"/>
        <v>0</v>
      </c>
      <c r="N59" s="32">
        <f t="shared" si="12"/>
        <v>0</v>
      </c>
      <c r="O59" s="32">
        <f t="shared" si="12"/>
        <v>0</v>
      </c>
      <c r="P59" s="32">
        <f t="shared" si="12"/>
        <v>0</v>
      </c>
      <c r="Q59" s="32">
        <f t="shared" si="12"/>
        <v>0</v>
      </c>
      <c r="R59" s="32">
        <f t="shared" si="12"/>
        <v>0</v>
      </c>
      <c r="S59" s="32">
        <f t="shared" si="12"/>
        <v>0</v>
      </c>
      <c r="T59" s="32">
        <f t="shared" si="12"/>
        <v>0</v>
      </c>
      <c r="U59" s="32">
        <f t="shared" si="12"/>
        <v>0</v>
      </c>
      <c r="V59" s="32">
        <f t="shared" si="12"/>
        <v>0</v>
      </c>
      <c r="W59" s="32">
        <f t="shared" si="12"/>
        <v>0</v>
      </c>
      <c r="X59" s="32">
        <f t="shared" si="12"/>
        <v>0</v>
      </c>
      <c r="Y59" s="32">
        <f t="shared" si="12"/>
        <v>0</v>
      </c>
      <c r="Z59" s="32">
        <f t="shared" si="12"/>
        <v>0</v>
      </c>
      <c r="AA59" s="32">
        <f t="shared" si="12"/>
        <v>0</v>
      </c>
      <c r="AB59" s="32">
        <f t="shared" si="12"/>
        <v>0</v>
      </c>
      <c r="AC59" s="32">
        <f t="shared" si="12"/>
        <v>0</v>
      </c>
      <c r="AD59" s="32">
        <f t="shared" si="12"/>
        <v>0</v>
      </c>
      <c r="AE59" s="32">
        <f t="shared" si="12"/>
        <v>0</v>
      </c>
      <c r="AF59" s="32">
        <f t="shared" si="12"/>
        <v>0</v>
      </c>
      <c r="AG59" s="32">
        <f t="shared" si="12"/>
        <v>0</v>
      </c>
      <c r="AH59" s="32">
        <f t="shared" si="12"/>
        <v>0</v>
      </c>
      <c r="AI59" s="32">
        <f t="shared" si="12"/>
        <v>0</v>
      </c>
      <c r="AJ59" s="32">
        <f t="shared" si="12"/>
        <v>0</v>
      </c>
      <c r="AK59" s="32">
        <f t="shared" si="12"/>
        <v>0</v>
      </c>
      <c r="AL59" s="32">
        <f t="shared" si="12"/>
        <v>0</v>
      </c>
      <c r="AM59" s="32">
        <f t="shared" si="12"/>
        <v>0</v>
      </c>
      <c r="AN59" s="32">
        <f t="shared" si="12"/>
        <v>0</v>
      </c>
      <c r="AO59" s="32">
        <f t="shared" si="12"/>
        <v>0</v>
      </c>
      <c r="AP59" s="32">
        <f t="shared" si="12"/>
        <v>0</v>
      </c>
      <c r="AQ59" s="32">
        <f t="shared" si="12"/>
        <v>0</v>
      </c>
      <c r="AR59" s="32">
        <f t="shared" si="12"/>
        <v>0</v>
      </c>
      <c r="AS59" s="32">
        <f t="shared" si="12"/>
        <v>0</v>
      </c>
      <c r="AT59" s="32">
        <f t="shared" si="12"/>
        <v>0</v>
      </c>
      <c r="AU59" s="32">
        <f t="shared" si="12"/>
        <v>0</v>
      </c>
      <c r="AV59" s="32">
        <f t="shared" si="12"/>
        <v>0</v>
      </c>
      <c r="AW59" s="32">
        <f t="shared" si="12"/>
        <v>0</v>
      </c>
      <c r="AX59" s="32">
        <f t="shared" si="12"/>
        <v>0</v>
      </c>
      <c r="AY59" s="32">
        <f t="shared" si="12"/>
        <v>0</v>
      </c>
      <c r="AZ59" s="32">
        <f t="shared" si="12"/>
        <v>0</v>
      </c>
      <c r="BA59" s="32">
        <f t="shared" si="12"/>
        <v>0</v>
      </c>
      <c r="BB59" s="32">
        <f t="shared" si="12"/>
        <v>0</v>
      </c>
    </row>
    <row r="60" spans="1:54" x14ac:dyDescent="0.75">
      <c r="A60" s="10"/>
      <c r="B60" s="10"/>
      <c r="C60" s="10"/>
      <c r="D60" s="10"/>
      <c r="E60" s="10"/>
      <c r="F60" s="10"/>
      <c r="G60" s="10"/>
      <c r="H60" s="32">
        <f>COUNT(H57)</f>
        <v>0</v>
      </c>
      <c r="I60" s="32">
        <f t="shared" ref="I60:BB60" si="13">COUNT(I57)</f>
        <v>0</v>
      </c>
      <c r="J60" s="32">
        <f t="shared" si="13"/>
        <v>0</v>
      </c>
      <c r="K60" s="32">
        <f t="shared" si="13"/>
        <v>0</v>
      </c>
      <c r="L60" s="32">
        <f t="shared" si="13"/>
        <v>0</v>
      </c>
      <c r="M60" s="32">
        <f t="shared" si="13"/>
        <v>0</v>
      </c>
      <c r="N60" s="32">
        <f t="shared" si="13"/>
        <v>0</v>
      </c>
      <c r="O60" s="32">
        <f t="shared" si="13"/>
        <v>0</v>
      </c>
      <c r="P60" s="32">
        <f t="shared" si="13"/>
        <v>0</v>
      </c>
      <c r="Q60" s="32">
        <f t="shared" si="13"/>
        <v>0</v>
      </c>
      <c r="R60" s="32">
        <f t="shared" si="13"/>
        <v>0</v>
      </c>
      <c r="S60" s="32">
        <f t="shared" si="13"/>
        <v>0</v>
      </c>
      <c r="T60" s="32">
        <f t="shared" si="13"/>
        <v>0</v>
      </c>
      <c r="U60" s="32">
        <f t="shared" si="13"/>
        <v>0</v>
      </c>
      <c r="V60" s="32">
        <f t="shared" si="13"/>
        <v>0</v>
      </c>
      <c r="W60" s="32">
        <f t="shared" si="13"/>
        <v>0</v>
      </c>
      <c r="X60" s="32">
        <f t="shared" si="13"/>
        <v>0</v>
      </c>
      <c r="Y60" s="32">
        <f t="shared" si="13"/>
        <v>0</v>
      </c>
      <c r="Z60" s="32">
        <f t="shared" si="13"/>
        <v>0</v>
      </c>
      <c r="AA60" s="32">
        <f t="shared" si="13"/>
        <v>0</v>
      </c>
      <c r="AB60" s="32">
        <f t="shared" si="13"/>
        <v>0</v>
      </c>
      <c r="AC60" s="32">
        <f t="shared" si="13"/>
        <v>0</v>
      </c>
      <c r="AD60" s="32">
        <f t="shared" si="13"/>
        <v>0</v>
      </c>
      <c r="AE60" s="32">
        <f t="shared" si="13"/>
        <v>0</v>
      </c>
      <c r="AF60" s="32">
        <f t="shared" si="13"/>
        <v>0</v>
      </c>
      <c r="AG60" s="32">
        <f t="shared" si="13"/>
        <v>0</v>
      </c>
      <c r="AH60" s="32">
        <f t="shared" si="13"/>
        <v>0</v>
      </c>
      <c r="AI60" s="32">
        <f t="shared" si="13"/>
        <v>0</v>
      </c>
      <c r="AJ60" s="32">
        <f t="shared" si="13"/>
        <v>0</v>
      </c>
      <c r="AK60" s="32">
        <f t="shared" si="13"/>
        <v>0</v>
      </c>
      <c r="AL60" s="32">
        <f t="shared" si="13"/>
        <v>0</v>
      </c>
      <c r="AM60" s="32">
        <f t="shared" si="13"/>
        <v>0</v>
      </c>
      <c r="AN60" s="32">
        <f t="shared" si="13"/>
        <v>0</v>
      </c>
      <c r="AO60" s="32">
        <f t="shared" si="13"/>
        <v>0</v>
      </c>
      <c r="AP60" s="32">
        <f t="shared" si="13"/>
        <v>0</v>
      </c>
      <c r="AQ60" s="32">
        <f t="shared" si="13"/>
        <v>0</v>
      </c>
      <c r="AR60" s="32">
        <f t="shared" si="13"/>
        <v>0</v>
      </c>
      <c r="AS60" s="32">
        <f t="shared" si="13"/>
        <v>0</v>
      </c>
      <c r="AT60" s="32">
        <f t="shared" si="13"/>
        <v>0</v>
      </c>
      <c r="AU60" s="32">
        <f t="shared" si="13"/>
        <v>0</v>
      </c>
      <c r="AV60" s="32">
        <f t="shared" si="13"/>
        <v>0</v>
      </c>
      <c r="AW60" s="32">
        <f t="shared" si="13"/>
        <v>0</v>
      </c>
      <c r="AX60" s="32">
        <f t="shared" si="13"/>
        <v>0</v>
      </c>
      <c r="AY60" s="32">
        <f t="shared" si="13"/>
        <v>0</v>
      </c>
      <c r="AZ60" s="32">
        <f t="shared" si="13"/>
        <v>0</v>
      </c>
      <c r="BA60" s="32">
        <f t="shared" si="13"/>
        <v>0</v>
      </c>
      <c r="BB60" s="32">
        <f t="shared" si="13"/>
        <v>0</v>
      </c>
    </row>
    <row r="61" spans="1:54" x14ac:dyDescent="0.75">
      <c r="A61" t="s">
        <v>781</v>
      </c>
      <c r="E61" s="11"/>
    </row>
    <row r="62" spans="1:54" x14ac:dyDescent="0.75">
      <c r="B62" t="s">
        <v>255</v>
      </c>
      <c r="C62" t="s">
        <v>254</v>
      </c>
      <c r="D62" t="s">
        <v>257</v>
      </c>
      <c r="E62" s="1" t="s">
        <v>256</v>
      </c>
      <c r="F62" t="s">
        <v>25</v>
      </c>
      <c r="G62" t="s">
        <v>799</v>
      </c>
      <c r="H62">
        <v>1</v>
      </c>
      <c r="I62">
        <v>1</v>
      </c>
      <c r="J62">
        <v>1</v>
      </c>
      <c r="K62">
        <v>1</v>
      </c>
      <c r="L62">
        <v>1</v>
      </c>
      <c r="M62">
        <v>1</v>
      </c>
      <c r="N62">
        <v>-1</v>
      </c>
      <c r="O62">
        <v>1</v>
      </c>
      <c r="P62">
        <v>1</v>
      </c>
      <c r="Q62">
        <v>1</v>
      </c>
      <c r="R62">
        <v>1</v>
      </c>
      <c r="S62">
        <v>1</v>
      </c>
      <c r="T62">
        <v>1</v>
      </c>
      <c r="U62">
        <v>-1</v>
      </c>
      <c r="V62">
        <v>1</v>
      </c>
      <c r="W62">
        <v>1</v>
      </c>
      <c r="X62">
        <v>1</v>
      </c>
      <c r="Y62">
        <v>1</v>
      </c>
      <c r="Z62">
        <v>1</v>
      </c>
      <c r="AA62">
        <v>1</v>
      </c>
      <c r="AB62">
        <v>1</v>
      </c>
      <c r="AC62">
        <v>1</v>
      </c>
      <c r="AD62">
        <v>1</v>
      </c>
      <c r="AF62">
        <v>1</v>
      </c>
      <c r="AG62">
        <v>1</v>
      </c>
      <c r="AH62">
        <v>1</v>
      </c>
      <c r="AI62">
        <v>1</v>
      </c>
      <c r="AJ62">
        <v>1</v>
      </c>
      <c r="AK62">
        <v>1</v>
      </c>
      <c r="AL62">
        <v>1</v>
      </c>
      <c r="AM62">
        <v>1</v>
      </c>
      <c r="AN62">
        <v>1</v>
      </c>
      <c r="AO62">
        <v>1</v>
      </c>
      <c r="AP62">
        <v>1</v>
      </c>
      <c r="AQ62">
        <v>1</v>
      </c>
      <c r="AR62">
        <v>1</v>
      </c>
      <c r="AS62">
        <v>1</v>
      </c>
      <c r="AT62">
        <v>-1</v>
      </c>
      <c r="AU62">
        <v>1</v>
      </c>
      <c r="AW62">
        <v>1</v>
      </c>
      <c r="AX62">
        <v>1</v>
      </c>
      <c r="AY62">
        <v>1</v>
      </c>
      <c r="AZ62">
        <v>1</v>
      </c>
      <c r="BA62">
        <v>1</v>
      </c>
      <c r="BB62">
        <v>1</v>
      </c>
    </row>
    <row r="63" spans="1:54" x14ac:dyDescent="0.75">
      <c r="B63" t="s">
        <v>182</v>
      </c>
      <c r="C63" t="s">
        <v>181</v>
      </c>
      <c r="D63" t="s">
        <v>121</v>
      </c>
      <c r="E63" t="s">
        <v>184</v>
      </c>
      <c r="F63" t="s">
        <v>78</v>
      </c>
      <c r="G63" t="s">
        <v>790</v>
      </c>
    </row>
    <row r="64" spans="1:54" x14ac:dyDescent="0.75">
      <c r="B64" t="s">
        <v>417</v>
      </c>
      <c r="C64" t="s">
        <v>416</v>
      </c>
      <c r="D64" t="s">
        <v>64</v>
      </c>
      <c r="E64" s="1" t="s">
        <v>418</v>
      </c>
      <c r="F64" t="s">
        <v>25</v>
      </c>
      <c r="G64" t="s">
        <v>11</v>
      </c>
      <c r="H64">
        <v>1</v>
      </c>
      <c r="I64">
        <v>-1</v>
      </c>
      <c r="J64">
        <v>1</v>
      </c>
      <c r="K64">
        <v>1</v>
      </c>
      <c r="L64">
        <v>1</v>
      </c>
      <c r="M64">
        <v>1</v>
      </c>
      <c r="N64">
        <v>1</v>
      </c>
      <c r="O64">
        <v>1</v>
      </c>
      <c r="P64">
        <v>1</v>
      </c>
      <c r="Q64">
        <v>1</v>
      </c>
      <c r="R64">
        <v>1</v>
      </c>
      <c r="S64">
        <v>1</v>
      </c>
      <c r="T64">
        <v>1</v>
      </c>
      <c r="U64">
        <v>-1</v>
      </c>
      <c r="V64">
        <v>1</v>
      </c>
      <c r="W64">
        <v>1</v>
      </c>
      <c r="X64">
        <v>1</v>
      </c>
      <c r="Y64">
        <v>1</v>
      </c>
      <c r="Z64">
        <v>1</v>
      </c>
      <c r="AA64">
        <v>1</v>
      </c>
      <c r="AB64">
        <v>1</v>
      </c>
      <c r="AC64">
        <v>1</v>
      </c>
      <c r="AD64">
        <v>1</v>
      </c>
      <c r="AF64">
        <v>1</v>
      </c>
      <c r="AG64">
        <v>1</v>
      </c>
      <c r="AH64">
        <v>1</v>
      </c>
      <c r="AI64">
        <v>1</v>
      </c>
      <c r="AJ64">
        <v>1</v>
      </c>
      <c r="AK64">
        <v>1</v>
      </c>
      <c r="AL64">
        <v>1</v>
      </c>
      <c r="AM64">
        <v>1</v>
      </c>
      <c r="AN64">
        <v>1</v>
      </c>
      <c r="AP64">
        <v>1</v>
      </c>
      <c r="AQ64">
        <v>1</v>
      </c>
      <c r="AR64">
        <v>1</v>
      </c>
      <c r="AS64">
        <v>-1</v>
      </c>
      <c r="AT64">
        <v>-1</v>
      </c>
      <c r="AU64">
        <v>-1</v>
      </c>
      <c r="AW64">
        <v>1</v>
      </c>
      <c r="AX64">
        <v>1</v>
      </c>
      <c r="AY64">
        <v>1</v>
      </c>
      <c r="AZ64">
        <v>1</v>
      </c>
      <c r="BA64">
        <v>1</v>
      </c>
      <c r="BB64">
        <v>1</v>
      </c>
    </row>
    <row r="65" spans="1:54" x14ac:dyDescent="0.75">
      <c r="B65" t="s">
        <v>409</v>
      </c>
      <c r="C65" t="s">
        <v>408</v>
      </c>
      <c r="D65" t="s">
        <v>412</v>
      </c>
      <c r="E65" t="s">
        <v>411</v>
      </c>
      <c r="F65" t="s">
        <v>34</v>
      </c>
      <c r="G65" t="s">
        <v>790</v>
      </c>
    </row>
    <row r="66" spans="1:54" x14ac:dyDescent="0.75">
      <c r="B66" t="s">
        <v>387</v>
      </c>
      <c r="C66" t="s">
        <v>386</v>
      </c>
      <c r="D66" t="s">
        <v>64</v>
      </c>
      <c r="E66" t="s">
        <v>389</v>
      </c>
      <c r="F66" t="s">
        <v>34</v>
      </c>
      <c r="G66" t="s">
        <v>790</v>
      </c>
    </row>
    <row r="67" spans="1:54" x14ac:dyDescent="0.75">
      <c r="B67" t="s">
        <v>341</v>
      </c>
      <c r="C67" t="s">
        <v>340</v>
      </c>
      <c r="D67" t="s">
        <v>33</v>
      </c>
      <c r="E67" s="1" t="s">
        <v>342</v>
      </c>
      <c r="F67" t="s">
        <v>25</v>
      </c>
      <c r="G67" t="s">
        <v>799</v>
      </c>
      <c r="H67">
        <v>1</v>
      </c>
      <c r="I67">
        <v>1</v>
      </c>
      <c r="J67">
        <v>1</v>
      </c>
      <c r="K67">
        <v>1</v>
      </c>
      <c r="L67">
        <v>1</v>
      </c>
      <c r="M67">
        <v>1</v>
      </c>
      <c r="N67">
        <v>1</v>
      </c>
      <c r="O67">
        <v>1</v>
      </c>
      <c r="P67">
        <v>1</v>
      </c>
      <c r="Q67">
        <v>1</v>
      </c>
      <c r="R67">
        <v>1</v>
      </c>
      <c r="S67">
        <v>1</v>
      </c>
      <c r="T67">
        <v>1</v>
      </c>
      <c r="U67">
        <v>1</v>
      </c>
      <c r="V67">
        <v>1</v>
      </c>
      <c r="W67">
        <v>1</v>
      </c>
      <c r="X67">
        <v>1</v>
      </c>
      <c r="Y67">
        <v>1</v>
      </c>
      <c r="Z67">
        <v>1</v>
      </c>
      <c r="AA67">
        <v>1</v>
      </c>
      <c r="AB67">
        <v>1</v>
      </c>
      <c r="AC67">
        <v>1</v>
      </c>
      <c r="AD67">
        <v>1</v>
      </c>
      <c r="AE67">
        <v>1</v>
      </c>
      <c r="AF67">
        <v>1</v>
      </c>
      <c r="AG67">
        <v>1</v>
      </c>
      <c r="AH67">
        <v>1</v>
      </c>
      <c r="AI67">
        <v>1</v>
      </c>
      <c r="AJ67">
        <v>1</v>
      </c>
      <c r="AK67">
        <v>1</v>
      </c>
      <c r="AL67">
        <v>1</v>
      </c>
      <c r="AM67">
        <v>1</v>
      </c>
      <c r="AN67">
        <v>1</v>
      </c>
      <c r="AO67">
        <v>1</v>
      </c>
      <c r="AP67">
        <v>1</v>
      </c>
      <c r="AQ67">
        <v>1</v>
      </c>
      <c r="AR67">
        <v>1</v>
      </c>
      <c r="AS67">
        <v>1</v>
      </c>
      <c r="AT67">
        <v>1</v>
      </c>
      <c r="AU67">
        <v>1</v>
      </c>
      <c r="AW67">
        <v>1</v>
      </c>
      <c r="AX67">
        <v>1</v>
      </c>
      <c r="AY67">
        <v>1</v>
      </c>
      <c r="AZ67">
        <v>1</v>
      </c>
      <c r="BA67">
        <v>1</v>
      </c>
      <c r="BB67">
        <v>1</v>
      </c>
    </row>
    <row r="68" spans="1:54" x14ac:dyDescent="0.75">
      <c r="B68" t="s">
        <v>390</v>
      </c>
      <c r="C68" t="s">
        <v>391</v>
      </c>
      <c r="D68" t="s">
        <v>64</v>
      </c>
      <c r="E68" t="s">
        <v>392</v>
      </c>
      <c r="F68" t="s">
        <v>34</v>
      </c>
      <c r="G68" t="s">
        <v>790</v>
      </c>
    </row>
    <row r="69" spans="1:54" x14ac:dyDescent="0.75">
      <c r="B69" t="s">
        <v>37</v>
      </c>
      <c r="C69" t="s">
        <v>36</v>
      </c>
      <c r="D69" t="s">
        <v>41</v>
      </c>
      <c r="E69" t="s">
        <v>39</v>
      </c>
      <c r="F69" t="s">
        <v>34</v>
      </c>
      <c r="G69" t="s">
        <v>790</v>
      </c>
    </row>
    <row r="70" spans="1:54" x14ac:dyDescent="0.75">
      <c r="B70" t="s">
        <v>316</v>
      </c>
      <c r="C70" t="s">
        <v>315</v>
      </c>
      <c r="D70" t="s">
        <v>168</v>
      </c>
      <c r="E70" t="s">
        <v>317</v>
      </c>
      <c r="F70" t="s">
        <v>52</v>
      </c>
      <c r="G70" t="s">
        <v>790</v>
      </c>
    </row>
    <row r="71" spans="1:54" x14ac:dyDescent="0.75">
      <c r="B71" t="s">
        <v>111</v>
      </c>
      <c r="C71" t="s">
        <v>112</v>
      </c>
      <c r="D71" t="s">
        <v>113</v>
      </c>
      <c r="E71" t="s">
        <v>114</v>
      </c>
      <c r="F71" t="s">
        <v>17</v>
      </c>
      <c r="G71" t="s">
        <v>790</v>
      </c>
    </row>
    <row r="72" spans="1:54" x14ac:dyDescent="0.75">
      <c r="B72" t="s">
        <v>430</v>
      </c>
      <c r="C72" t="s">
        <v>429</v>
      </c>
      <c r="D72" t="s">
        <v>215</v>
      </c>
      <c r="E72" s="1" t="s">
        <v>431</v>
      </c>
      <c r="F72" t="s">
        <v>25</v>
      </c>
      <c r="G72" t="s">
        <v>799</v>
      </c>
      <c r="H72">
        <v>1</v>
      </c>
      <c r="I72">
        <v>1</v>
      </c>
      <c r="J72">
        <v>1</v>
      </c>
      <c r="K72">
        <v>1</v>
      </c>
      <c r="L72">
        <v>1</v>
      </c>
      <c r="M72">
        <v>1</v>
      </c>
      <c r="N72">
        <v>1</v>
      </c>
      <c r="O72">
        <v>1</v>
      </c>
      <c r="P72">
        <v>1</v>
      </c>
      <c r="Q72">
        <v>1</v>
      </c>
      <c r="R72">
        <v>1</v>
      </c>
      <c r="S72">
        <v>1</v>
      </c>
      <c r="T72">
        <v>1</v>
      </c>
      <c r="U72">
        <v>1</v>
      </c>
      <c r="V72">
        <v>1</v>
      </c>
      <c r="W72">
        <v>1</v>
      </c>
      <c r="X72">
        <v>1</v>
      </c>
      <c r="Y72">
        <v>1</v>
      </c>
      <c r="Z72">
        <v>1</v>
      </c>
      <c r="AA72">
        <v>1</v>
      </c>
      <c r="AB72">
        <v>1</v>
      </c>
      <c r="AC72">
        <v>1</v>
      </c>
      <c r="AD72">
        <v>1</v>
      </c>
      <c r="AF72">
        <v>1</v>
      </c>
      <c r="AG72">
        <v>1</v>
      </c>
      <c r="AH72">
        <v>1</v>
      </c>
      <c r="AI72">
        <v>1</v>
      </c>
      <c r="AJ72">
        <v>1</v>
      </c>
      <c r="AK72">
        <v>1</v>
      </c>
      <c r="AL72">
        <v>1</v>
      </c>
      <c r="AM72">
        <v>1</v>
      </c>
      <c r="AN72">
        <v>1</v>
      </c>
      <c r="AP72">
        <v>1</v>
      </c>
      <c r="AQ72">
        <v>1</v>
      </c>
      <c r="AR72">
        <v>1</v>
      </c>
      <c r="AS72">
        <v>1</v>
      </c>
      <c r="AT72">
        <v>1</v>
      </c>
      <c r="AU72">
        <v>1</v>
      </c>
      <c r="AW72">
        <v>1</v>
      </c>
      <c r="AX72">
        <v>1</v>
      </c>
      <c r="AY72">
        <v>1</v>
      </c>
      <c r="AZ72">
        <v>1</v>
      </c>
      <c r="BA72">
        <v>1</v>
      </c>
      <c r="BB72">
        <v>1</v>
      </c>
    </row>
    <row r="73" spans="1:54" x14ac:dyDescent="0.75">
      <c r="A73" s="10"/>
      <c r="B73" s="10"/>
      <c r="C73" s="10"/>
      <c r="D73" s="10"/>
      <c r="E73" s="10"/>
      <c r="F73" s="10"/>
      <c r="G73" s="10"/>
      <c r="H73" s="14">
        <f>(SUM(H62:H72)/COUNT(H62:H72))</f>
        <v>1</v>
      </c>
      <c r="I73" s="14">
        <f t="shared" ref="I73:BB73" si="14">(SUM(I62:I72)/COUNT(I62:I72))</f>
        <v>0.5</v>
      </c>
      <c r="J73" s="14">
        <f t="shared" si="14"/>
        <v>1</v>
      </c>
      <c r="K73" s="14">
        <f t="shared" si="14"/>
        <v>1</v>
      </c>
      <c r="L73" s="14">
        <f t="shared" si="14"/>
        <v>1</v>
      </c>
      <c r="M73" s="14">
        <f t="shared" si="14"/>
        <v>1</v>
      </c>
      <c r="N73" s="14">
        <f t="shared" si="14"/>
        <v>0.5</v>
      </c>
      <c r="O73" s="14">
        <f t="shared" si="14"/>
        <v>1</v>
      </c>
      <c r="P73" s="14">
        <f t="shared" si="14"/>
        <v>1</v>
      </c>
      <c r="Q73" s="14">
        <f t="shared" si="14"/>
        <v>1</v>
      </c>
      <c r="R73" s="14">
        <f t="shared" si="14"/>
        <v>1</v>
      </c>
      <c r="S73" s="14">
        <f t="shared" si="14"/>
        <v>1</v>
      </c>
      <c r="T73" s="14">
        <f t="shared" si="14"/>
        <v>1</v>
      </c>
      <c r="U73" s="14">
        <f t="shared" si="14"/>
        <v>0</v>
      </c>
      <c r="V73" s="14">
        <f t="shared" si="14"/>
        <v>1</v>
      </c>
      <c r="W73" s="14">
        <f t="shared" si="14"/>
        <v>1</v>
      </c>
      <c r="X73" s="14">
        <f t="shared" si="14"/>
        <v>1</v>
      </c>
      <c r="Y73" s="14">
        <f t="shared" si="14"/>
        <v>1</v>
      </c>
      <c r="Z73" s="14">
        <f t="shared" si="14"/>
        <v>1</v>
      </c>
      <c r="AA73" s="14">
        <f t="shared" si="14"/>
        <v>1</v>
      </c>
      <c r="AB73" s="14">
        <f t="shared" si="14"/>
        <v>1</v>
      </c>
      <c r="AC73" s="14">
        <f t="shared" si="14"/>
        <v>1</v>
      </c>
      <c r="AD73" s="14">
        <f t="shared" si="14"/>
        <v>1</v>
      </c>
      <c r="AE73" s="14">
        <f t="shared" si="14"/>
        <v>1</v>
      </c>
      <c r="AF73" s="14">
        <f t="shared" si="14"/>
        <v>1</v>
      </c>
      <c r="AG73" s="14">
        <f t="shared" si="14"/>
        <v>1</v>
      </c>
      <c r="AH73" s="14">
        <f t="shared" si="14"/>
        <v>1</v>
      </c>
      <c r="AI73" s="14">
        <f t="shared" si="14"/>
        <v>1</v>
      </c>
      <c r="AJ73" s="14">
        <f t="shared" si="14"/>
        <v>1</v>
      </c>
      <c r="AK73" s="14">
        <f t="shared" si="14"/>
        <v>1</v>
      </c>
      <c r="AL73" s="14">
        <f t="shared" si="14"/>
        <v>1</v>
      </c>
      <c r="AM73" s="14">
        <f t="shared" si="14"/>
        <v>1</v>
      </c>
      <c r="AN73" s="14">
        <f t="shared" si="14"/>
        <v>1</v>
      </c>
      <c r="AO73" s="14">
        <f t="shared" si="14"/>
        <v>1</v>
      </c>
      <c r="AP73" s="14">
        <f t="shared" si="14"/>
        <v>1</v>
      </c>
      <c r="AQ73" s="14">
        <f t="shared" si="14"/>
        <v>1</v>
      </c>
      <c r="AR73" s="14">
        <f t="shared" si="14"/>
        <v>1</v>
      </c>
      <c r="AS73" s="14">
        <f t="shared" si="14"/>
        <v>0.5</v>
      </c>
      <c r="AT73" s="14">
        <f t="shared" si="14"/>
        <v>0</v>
      </c>
      <c r="AU73" s="14">
        <f t="shared" si="14"/>
        <v>0.5</v>
      </c>
      <c r="AV73" s="14" t="s">
        <v>815</v>
      </c>
      <c r="AW73" s="14">
        <f t="shared" si="14"/>
        <v>1</v>
      </c>
      <c r="AX73" s="14">
        <f t="shared" si="14"/>
        <v>1</v>
      </c>
      <c r="AY73" s="14">
        <f t="shared" si="14"/>
        <v>1</v>
      </c>
      <c r="AZ73" s="14">
        <f t="shared" si="14"/>
        <v>1</v>
      </c>
      <c r="BA73" s="14">
        <f t="shared" si="14"/>
        <v>1</v>
      </c>
      <c r="BB73" s="14">
        <f t="shared" si="14"/>
        <v>1</v>
      </c>
    </row>
    <row r="74" spans="1:54" x14ac:dyDescent="0.75">
      <c r="A74" s="10"/>
      <c r="B74" s="10"/>
      <c r="C74" s="10"/>
      <c r="D74" s="10"/>
      <c r="E74" s="10"/>
      <c r="F74" s="10"/>
      <c r="G74" s="10"/>
      <c r="H74" s="32">
        <f>SUM(H62:H72)</f>
        <v>4</v>
      </c>
      <c r="I74" s="32">
        <f t="shared" ref="I74:BB74" si="15">SUM(I62:I72)</f>
        <v>2</v>
      </c>
      <c r="J74" s="32">
        <f t="shared" si="15"/>
        <v>4</v>
      </c>
      <c r="K74" s="32">
        <f t="shared" si="15"/>
        <v>4</v>
      </c>
      <c r="L74" s="32">
        <f t="shared" si="15"/>
        <v>4</v>
      </c>
      <c r="M74" s="32">
        <f t="shared" si="15"/>
        <v>4</v>
      </c>
      <c r="N74" s="32">
        <f t="shared" si="15"/>
        <v>2</v>
      </c>
      <c r="O74" s="32">
        <f t="shared" si="15"/>
        <v>4</v>
      </c>
      <c r="P74" s="32">
        <f t="shared" si="15"/>
        <v>4</v>
      </c>
      <c r="Q74" s="32">
        <f t="shared" si="15"/>
        <v>4</v>
      </c>
      <c r="R74" s="32">
        <f t="shared" si="15"/>
        <v>4</v>
      </c>
      <c r="S74" s="32">
        <f t="shared" si="15"/>
        <v>4</v>
      </c>
      <c r="T74" s="32">
        <f t="shared" si="15"/>
        <v>4</v>
      </c>
      <c r="U74" s="32">
        <f t="shared" si="15"/>
        <v>0</v>
      </c>
      <c r="V74" s="32">
        <f t="shared" si="15"/>
        <v>4</v>
      </c>
      <c r="W74" s="32">
        <f t="shared" si="15"/>
        <v>4</v>
      </c>
      <c r="X74" s="32">
        <f t="shared" si="15"/>
        <v>4</v>
      </c>
      <c r="Y74" s="32">
        <f t="shared" si="15"/>
        <v>4</v>
      </c>
      <c r="Z74" s="32">
        <f t="shared" si="15"/>
        <v>4</v>
      </c>
      <c r="AA74" s="32">
        <f t="shared" si="15"/>
        <v>4</v>
      </c>
      <c r="AB74" s="32">
        <f t="shared" si="15"/>
        <v>4</v>
      </c>
      <c r="AC74" s="32">
        <f t="shared" si="15"/>
        <v>4</v>
      </c>
      <c r="AD74" s="32">
        <f t="shared" si="15"/>
        <v>4</v>
      </c>
      <c r="AE74" s="32">
        <f t="shared" si="15"/>
        <v>1</v>
      </c>
      <c r="AF74" s="32">
        <f t="shared" si="15"/>
        <v>4</v>
      </c>
      <c r="AG74" s="32">
        <f t="shared" si="15"/>
        <v>4</v>
      </c>
      <c r="AH74" s="32">
        <f t="shared" si="15"/>
        <v>4</v>
      </c>
      <c r="AI74" s="32">
        <f t="shared" si="15"/>
        <v>4</v>
      </c>
      <c r="AJ74" s="32">
        <f t="shared" si="15"/>
        <v>4</v>
      </c>
      <c r="AK74" s="32">
        <f t="shared" si="15"/>
        <v>4</v>
      </c>
      <c r="AL74" s="32">
        <f t="shared" si="15"/>
        <v>4</v>
      </c>
      <c r="AM74" s="32">
        <f t="shared" si="15"/>
        <v>4</v>
      </c>
      <c r="AN74" s="32">
        <f t="shared" si="15"/>
        <v>4</v>
      </c>
      <c r="AO74" s="32">
        <f t="shared" si="15"/>
        <v>2</v>
      </c>
      <c r="AP74" s="32">
        <f t="shared" si="15"/>
        <v>4</v>
      </c>
      <c r="AQ74" s="32">
        <f t="shared" si="15"/>
        <v>4</v>
      </c>
      <c r="AR74" s="32">
        <f t="shared" si="15"/>
        <v>4</v>
      </c>
      <c r="AS74" s="32">
        <f t="shared" si="15"/>
        <v>2</v>
      </c>
      <c r="AT74" s="32">
        <f t="shared" si="15"/>
        <v>0</v>
      </c>
      <c r="AU74" s="32">
        <f t="shared" si="15"/>
        <v>2</v>
      </c>
      <c r="AV74" s="32">
        <f t="shared" si="15"/>
        <v>0</v>
      </c>
      <c r="AW74" s="32">
        <f t="shared" si="15"/>
        <v>4</v>
      </c>
      <c r="AX74" s="32">
        <f t="shared" si="15"/>
        <v>4</v>
      </c>
      <c r="AY74" s="32">
        <f t="shared" si="15"/>
        <v>4</v>
      </c>
      <c r="AZ74" s="32">
        <f t="shared" si="15"/>
        <v>4</v>
      </c>
      <c r="BA74" s="32">
        <f t="shared" si="15"/>
        <v>4</v>
      </c>
      <c r="BB74" s="32">
        <f t="shared" si="15"/>
        <v>4</v>
      </c>
    </row>
    <row r="75" spans="1:54" x14ac:dyDescent="0.75">
      <c r="A75" s="10"/>
      <c r="B75" s="10"/>
      <c r="C75" s="10"/>
      <c r="D75" s="10"/>
      <c r="E75" s="10"/>
      <c r="F75" s="10"/>
      <c r="G75" s="10"/>
      <c r="H75" s="32">
        <f>COUNT(H62:H72)</f>
        <v>4</v>
      </c>
      <c r="I75" s="32">
        <f t="shared" ref="I75:BB75" si="16">COUNT(I62:I72)</f>
        <v>4</v>
      </c>
      <c r="J75" s="32">
        <f t="shared" si="16"/>
        <v>4</v>
      </c>
      <c r="K75" s="32">
        <f t="shared" si="16"/>
        <v>4</v>
      </c>
      <c r="L75" s="32">
        <f t="shared" si="16"/>
        <v>4</v>
      </c>
      <c r="M75" s="32">
        <f t="shared" si="16"/>
        <v>4</v>
      </c>
      <c r="N75" s="32">
        <f t="shared" si="16"/>
        <v>4</v>
      </c>
      <c r="O75" s="32">
        <f t="shared" si="16"/>
        <v>4</v>
      </c>
      <c r="P75" s="32">
        <f t="shared" si="16"/>
        <v>4</v>
      </c>
      <c r="Q75" s="32">
        <f t="shared" si="16"/>
        <v>4</v>
      </c>
      <c r="R75" s="32">
        <f t="shared" si="16"/>
        <v>4</v>
      </c>
      <c r="S75" s="32">
        <f t="shared" si="16"/>
        <v>4</v>
      </c>
      <c r="T75" s="32">
        <f t="shared" si="16"/>
        <v>4</v>
      </c>
      <c r="U75" s="32">
        <f t="shared" si="16"/>
        <v>4</v>
      </c>
      <c r="V75" s="32">
        <f t="shared" si="16"/>
        <v>4</v>
      </c>
      <c r="W75" s="32">
        <f t="shared" si="16"/>
        <v>4</v>
      </c>
      <c r="X75" s="32">
        <f t="shared" si="16"/>
        <v>4</v>
      </c>
      <c r="Y75" s="32">
        <f t="shared" si="16"/>
        <v>4</v>
      </c>
      <c r="Z75" s="32">
        <f t="shared" si="16"/>
        <v>4</v>
      </c>
      <c r="AA75" s="32">
        <f t="shared" si="16"/>
        <v>4</v>
      </c>
      <c r="AB75" s="32">
        <f t="shared" si="16"/>
        <v>4</v>
      </c>
      <c r="AC75" s="32">
        <f t="shared" si="16"/>
        <v>4</v>
      </c>
      <c r="AD75" s="32">
        <f t="shared" si="16"/>
        <v>4</v>
      </c>
      <c r="AE75" s="32">
        <f t="shared" si="16"/>
        <v>1</v>
      </c>
      <c r="AF75" s="32">
        <f t="shared" si="16"/>
        <v>4</v>
      </c>
      <c r="AG75" s="32">
        <f t="shared" si="16"/>
        <v>4</v>
      </c>
      <c r="AH75" s="32">
        <f t="shared" si="16"/>
        <v>4</v>
      </c>
      <c r="AI75" s="32">
        <f t="shared" si="16"/>
        <v>4</v>
      </c>
      <c r="AJ75" s="32">
        <f t="shared" si="16"/>
        <v>4</v>
      </c>
      <c r="AK75" s="32">
        <f t="shared" si="16"/>
        <v>4</v>
      </c>
      <c r="AL75" s="32">
        <f t="shared" si="16"/>
        <v>4</v>
      </c>
      <c r="AM75" s="32">
        <f t="shared" si="16"/>
        <v>4</v>
      </c>
      <c r="AN75" s="32">
        <f t="shared" si="16"/>
        <v>4</v>
      </c>
      <c r="AO75" s="32">
        <f t="shared" si="16"/>
        <v>2</v>
      </c>
      <c r="AP75" s="32">
        <f t="shared" si="16"/>
        <v>4</v>
      </c>
      <c r="AQ75" s="32">
        <f t="shared" si="16"/>
        <v>4</v>
      </c>
      <c r="AR75" s="32">
        <f t="shared" si="16"/>
        <v>4</v>
      </c>
      <c r="AS75" s="32">
        <f t="shared" si="16"/>
        <v>4</v>
      </c>
      <c r="AT75" s="32">
        <f t="shared" si="16"/>
        <v>4</v>
      </c>
      <c r="AU75" s="32">
        <f t="shared" si="16"/>
        <v>4</v>
      </c>
      <c r="AV75" s="32">
        <f t="shared" si="16"/>
        <v>0</v>
      </c>
      <c r="AW75" s="32">
        <f t="shared" si="16"/>
        <v>4</v>
      </c>
      <c r="AX75" s="32">
        <f t="shared" si="16"/>
        <v>4</v>
      </c>
      <c r="AY75" s="32">
        <f t="shared" si="16"/>
        <v>4</v>
      </c>
      <c r="AZ75" s="32">
        <f t="shared" si="16"/>
        <v>4</v>
      </c>
      <c r="BA75" s="32">
        <f t="shared" si="16"/>
        <v>4</v>
      </c>
      <c r="BB75" s="32">
        <f t="shared" si="16"/>
        <v>4</v>
      </c>
    </row>
    <row r="76" spans="1:54" x14ac:dyDescent="0.75">
      <c r="A76" t="s">
        <v>782</v>
      </c>
    </row>
    <row r="77" spans="1:54" x14ac:dyDescent="0.75">
      <c r="B77" t="s">
        <v>457</v>
      </c>
      <c r="C77" t="s">
        <v>456</v>
      </c>
      <c r="D77" t="s">
        <v>459</v>
      </c>
      <c r="E77" s="1" t="s">
        <v>458</v>
      </c>
      <c r="F77" t="s">
        <v>52</v>
      </c>
      <c r="G77" s="11" t="s">
        <v>11</v>
      </c>
      <c r="H77">
        <v>1</v>
      </c>
      <c r="I77">
        <v>1</v>
      </c>
      <c r="J77">
        <v>1</v>
      </c>
      <c r="K77">
        <v>1</v>
      </c>
      <c r="L77">
        <v>1</v>
      </c>
      <c r="N77">
        <v>-1</v>
      </c>
      <c r="O77">
        <v>1</v>
      </c>
      <c r="P77">
        <v>1</v>
      </c>
      <c r="Q77">
        <v>1</v>
      </c>
      <c r="R77">
        <v>1</v>
      </c>
      <c r="S77">
        <v>1</v>
      </c>
      <c r="T77">
        <v>1</v>
      </c>
      <c r="U77">
        <v>1</v>
      </c>
      <c r="V77">
        <v>1</v>
      </c>
      <c r="W77">
        <v>1</v>
      </c>
      <c r="X77">
        <v>1</v>
      </c>
      <c r="Y77">
        <v>1</v>
      </c>
      <c r="Z77">
        <v>1</v>
      </c>
      <c r="AA77">
        <v>1</v>
      </c>
      <c r="AB77">
        <v>1</v>
      </c>
      <c r="AC77">
        <v>1</v>
      </c>
      <c r="AD77">
        <v>1</v>
      </c>
      <c r="AE77">
        <v>1</v>
      </c>
      <c r="AF77">
        <v>1</v>
      </c>
      <c r="AG77">
        <v>1</v>
      </c>
      <c r="AH77">
        <v>1</v>
      </c>
      <c r="AI77">
        <v>1</v>
      </c>
      <c r="AJ77">
        <v>1</v>
      </c>
      <c r="AK77">
        <v>1</v>
      </c>
      <c r="AL77">
        <v>1</v>
      </c>
      <c r="AM77">
        <v>1</v>
      </c>
      <c r="AN77">
        <v>1</v>
      </c>
      <c r="AO77">
        <v>1</v>
      </c>
      <c r="AP77">
        <v>1</v>
      </c>
      <c r="AQ77">
        <v>1</v>
      </c>
      <c r="AR77">
        <v>1</v>
      </c>
      <c r="AS77">
        <v>1</v>
      </c>
      <c r="AT77">
        <v>1</v>
      </c>
      <c r="AU77">
        <v>1</v>
      </c>
      <c r="AV77">
        <v>1</v>
      </c>
      <c r="AW77">
        <v>1</v>
      </c>
      <c r="AX77">
        <v>1</v>
      </c>
      <c r="AY77">
        <v>1</v>
      </c>
      <c r="AZ77">
        <v>1</v>
      </c>
      <c r="BA77">
        <v>1</v>
      </c>
      <c r="BB77">
        <v>1</v>
      </c>
    </row>
    <row r="78" spans="1:54" x14ac:dyDescent="0.75">
      <c r="A78" s="11"/>
      <c r="B78" t="s">
        <v>453</v>
      </c>
      <c r="C78" t="s">
        <v>452</v>
      </c>
      <c r="D78" t="s">
        <v>51</v>
      </c>
      <c r="E78" s="1" t="s">
        <v>455</v>
      </c>
      <c r="F78" t="s">
        <v>52</v>
      </c>
      <c r="G78" t="s">
        <v>800</v>
      </c>
      <c r="H78">
        <v>1</v>
      </c>
      <c r="I78">
        <v>-1</v>
      </c>
      <c r="J78">
        <v>1</v>
      </c>
      <c r="K78">
        <v>1</v>
      </c>
      <c r="L78">
        <v>-1</v>
      </c>
      <c r="M78">
        <v>1</v>
      </c>
      <c r="N78">
        <v>-1</v>
      </c>
      <c r="O78">
        <v>-1</v>
      </c>
      <c r="P78">
        <v>-1</v>
      </c>
      <c r="Q78">
        <v>1</v>
      </c>
      <c r="R78">
        <v>1</v>
      </c>
      <c r="S78">
        <v>1</v>
      </c>
      <c r="T78">
        <v>1</v>
      </c>
      <c r="U78">
        <v>-1</v>
      </c>
      <c r="V78">
        <v>1</v>
      </c>
      <c r="W78">
        <v>1</v>
      </c>
      <c r="X78">
        <v>1</v>
      </c>
      <c r="Y78">
        <v>-1</v>
      </c>
      <c r="Z78">
        <v>1</v>
      </c>
      <c r="AA78">
        <v>-1</v>
      </c>
      <c r="AB78">
        <v>-1</v>
      </c>
      <c r="AC78">
        <v>1</v>
      </c>
      <c r="AD78">
        <v>1</v>
      </c>
      <c r="AE78">
        <v>1</v>
      </c>
      <c r="AF78">
        <v>1</v>
      </c>
      <c r="AG78">
        <v>1</v>
      </c>
      <c r="AH78">
        <v>1</v>
      </c>
      <c r="AI78">
        <v>1</v>
      </c>
      <c r="AJ78">
        <v>1</v>
      </c>
      <c r="AK78">
        <v>1</v>
      </c>
      <c r="AL78">
        <v>1</v>
      </c>
      <c r="AN78">
        <v>1</v>
      </c>
      <c r="AO78">
        <v>1</v>
      </c>
      <c r="AP78">
        <v>-1</v>
      </c>
      <c r="AQ78">
        <v>-1</v>
      </c>
      <c r="AR78">
        <v>1</v>
      </c>
      <c r="AS78">
        <v>-1</v>
      </c>
      <c r="AT78">
        <v>-1</v>
      </c>
      <c r="AU78">
        <v>-1</v>
      </c>
      <c r="AV78">
        <v>1</v>
      </c>
      <c r="AW78">
        <v>1</v>
      </c>
      <c r="AX78">
        <v>1</v>
      </c>
      <c r="AY78">
        <v>1</v>
      </c>
      <c r="AZ78">
        <v>1</v>
      </c>
      <c r="BA78">
        <v>1</v>
      </c>
      <c r="BB78">
        <v>1</v>
      </c>
    </row>
    <row r="79" spans="1:54" x14ac:dyDescent="0.75">
      <c r="B79" t="s">
        <v>262</v>
      </c>
      <c r="C79" t="s">
        <v>261</v>
      </c>
      <c r="D79" t="s">
        <v>168</v>
      </c>
      <c r="E79" s="1" t="s">
        <v>264</v>
      </c>
      <c r="F79" t="s">
        <v>34</v>
      </c>
      <c r="G79" t="s">
        <v>800</v>
      </c>
      <c r="H79">
        <v>1</v>
      </c>
      <c r="I79">
        <v>1</v>
      </c>
      <c r="J79">
        <v>1</v>
      </c>
      <c r="K79">
        <v>1</v>
      </c>
      <c r="L79">
        <v>1</v>
      </c>
      <c r="N79">
        <v>1</v>
      </c>
      <c r="O79">
        <v>1</v>
      </c>
      <c r="P79">
        <v>1</v>
      </c>
      <c r="Q79">
        <v>1</v>
      </c>
      <c r="R79">
        <v>1</v>
      </c>
      <c r="S79">
        <v>1</v>
      </c>
      <c r="T79">
        <v>1</v>
      </c>
      <c r="U79">
        <v>1</v>
      </c>
      <c r="V79">
        <v>1</v>
      </c>
      <c r="W79">
        <v>1</v>
      </c>
      <c r="X79">
        <v>1</v>
      </c>
      <c r="Y79">
        <v>1</v>
      </c>
      <c r="Z79">
        <v>1</v>
      </c>
      <c r="AA79">
        <v>1</v>
      </c>
      <c r="AB79">
        <v>1</v>
      </c>
      <c r="AC79">
        <v>1</v>
      </c>
      <c r="AD79">
        <v>1</v>
      </c>
      <c r="AE79">
        <v>1</v>
      </c>
      <c r="AF79">
        <v>1</v>
      </c>
      <c r="AG79">
        <v>1</v>
      </c>
      <c r="AH79">
        <v>1</v>
      </c>
      <c r="AI79">
        <v>1</v>
      </c>
      <c r="AJ79">
        <v>1</v>
      </c>
      <c r="AK79">
        <v>1</v>
      </c>
      <c r="AL79">
        <v>1</v>
      </c>
      <c r="AM79">
        <v>1</v>
      </c>
      <c r="AN79">
        <v>1</v>
      </c>
      <c r="AO79">
        <v>1</v>
      </c>
      <c r="AP79">
        <v>1</v>
      </c>
      <c r="AQ79">
        <v>1</v>
      </c>
      <c r="AR79">
        <v>1</v>
      </c>
      <c r="AS79">
        <v>1</v>
      </c>
      <c r="AT79">
        <v>1</v>
      </c>
      <c r="AU79">
        <v>1</v>
      </c>
      <c r="AV79">
        <v>1</v>
      </c>
      <c r="AW79">
        <v>1</v>
      </c>
      <c r="AX79">
        <v>1</v>
      </c>
      <c r="AY79">
        <v>1</v>
      </c>
      <c r="AZ79">
        <v>1</v>
      </c>
      <c r="BA79">
        <v>1</v>
      </c>
      <c r="BB79">
        <v>1</v>
      </c>
    </row>
    <row r="80" spans="1:54" x14ac:dyDescent="0.75">
      <c r="B80" t="s">
        <v>308</v>
      </c>
      <c r="C80" t="s">
        <v>307</v>
      </c>
      <c r="D80" t="s">
        <v>311</v>
      </c>
      <c r="E80" s="2" t="s">
        <v>310</v>
      </c>
      <c r="F80" t="s">
        <v>78</v>
      </c>
      <c r="G80" t="s">
        <v>786</v>
      </c>
    </row>
    <row r="81" spans="2:54" x14ac:dyDescent="0.75">
      <c r="B81" t="s">
        <v>313</v>
      </c>
      <c r="C81" t="s">
        <v>312</v>
      </c>
      <c r="D81" t="s">
        <v>311</v>
      </c>
      <c r="E81" t="s">
        <v>314</v>
      </c>
      <c r="F81" t="s">
        <v>78</v>
      </c>
      <c r="G81" t="s">
        <v>790</v>
      </c>
    </row>
    <row r="82" spans="2:54" x14ac:dyDescent="0.75">
      <c r="B82" t="s">
        <v>143</v>
      </c>
      <c r="C82" t="s">
        <v>144</v>
      </c>
      <c r="D82" t="s">
        <v>139</v>
      </c>
      <c r="E82" t="s">
        <v>145</v>
      </c>
      <c r="F82" t="s">
        <v>52</v>
      </c>
      <c r="G82" t="s">
        <v>790</v>
      </c>
    </row>
    <row r="83" spans="2:54" x14ac:dyDescent="0.75">
      <c r="B83" t="s">
        <v>171</v>
      </c>
      <c r="C83" t="s">
        <v>170</v>
      </c>
      <c r="D83" t="s">
        <v>174</v>
      </c>
      <c r="E83" t="s">
        <v>173</v>
      </c>
      <c r="F83" t="s">
        <v>34</v>
      </c>
      <c r="G83" t="s">
        <v>790</v>
      </c>
    </row>
    <row r="84" spans="2:54" x14ac:dyDescent="0.75">
      <c r="B84" t="s">
        <v>176</v>
      </c>
      <c r="C84" t="s">
        <v>175</v>
      </c>
      <c r="D84" t="s">
        <v>174</v>
      </c>
      <c r="E84" t="s">
        <v>177</v>
      </c>
      <c r="F84" t="s">
        <v>34</v>
      </c>
      <c r="G84" t="s">
        <v>790</v>
      </c>
    </row>
    <row r="85" spans="2:54" x14ac:dyDescent="0.75">
      <c r="B85" t="s">
        <v>278</v>
      </c>
      <c r="C85" t="s">
        <v>277</v>
      </c>
      <c r="D85" t="s">
        <v>168</v>
      </c>
      <c r="E85" s="1" t="s">
        <v>280</v>
      </c>
      <c r="F85" t="s">
        <v>78</v>
      </c>
      <c r="G85" t="s">
        <v>802</v>
      </c>
      <c r="H85">
        <v>1</v>
      </c>
      <c r="I85">
        <v>-1</v>
      </c>
      <c r="J85">
        <v>1</v>
      </c>
      <c r="K85">
        <v>1</v>
      </c>
      <c r="L85">
        <v>-1</v>
      </c>
      <c r="M85">
        <v>1</v>
      </c>
      <c r="N85">
        <v>-1</v>
      </c>
      <c r="O85">
        <v>-1</v>
      </c>
      <c r="P85">
        <v>-1</v>
      </c>
      <c r="Q85">
        <v>1</v>
      </c>
      <c r="R85">
        <v>1</v>
      </c>
      <c r="S85">
        <v>1</v>
      </c>
      <c r="T85">
        <v>1</v>
      </c>
      <c r="U85">
        <v>-1</v>
      </c>
      <c r="V85">
        <v>1</v>
      </c>
      <c r="W85">
        <v>1</v>
      </c>
      <c r="X85">
        <v>1</v>
      </c>
      <c r="Y85">
        <v>-1</v>
      </c>
      <c r="Z85">
        <v>1</v>
      </c>
      <c r="AA85">
        <v>-1</v>
      </c>
      <c r="AB85">
        <v>-1</v>
      </c>
      <c r="AC85">
        <v>1</v>
      </c>
      <c r="AD85">
        <v>1</v>
      </c>
      <c r="AE85">
        <v>1</v>
      </c>
      <c r="AF85">
        <v>1</v>
      </c>
      <c r="AG85">
        <v>1</v>
      </c>
      <c r="AH85">
        <v>1</v>
      </c>
      <c r="AI85">
        <v>1</v>
      </c>
      <c r="AJ85">
        <v>1</v>
      </c>
      <c r="AK85">
        <v>1</v>
      </c>
      <c r="AL85">
        <v>1</v>
      </c>
      <c r="AM85">
        <v>1</v>
      </c>
      <c r="AN85">
        <v>1</v>
      </c>
      <c r="AO85">
        <v>1</v>
      </c>
      <c r="AP85">
        <v>-1</v>
      </c>
      <c r="AQ85">
        <v>-1</v>
      </c>
      <c r="AR85">
        <v>1</v>
      </c>
      <c r="AS85">
        <v>-1</v>
      </c>
      <c r="AT85">
        <v>-1</v>
      </c>
      <c r="AU85">
        <v>-1</v>
      </c>
      <c r="AV85">
        <v>1</v>
      </c>
      <c r="AW85">
        <v>1</v>
      </c>
      <c r="AX85">
        <v>1</v>
      </c>
      <c r="AY85">
        <v>-1</v>
      </c>
      <c r="AZ85">
        <v>1</v>
      </c>
      <c r="BA85">
        <v>1</v>
      </c>
      <c r="BB85">
        <v>1</v>
      </c>
    </row>
    <row r="86" spans="2:54" x14ac:dyDescent="0.75">
      <c r="B86" t="s">
        <v>124</v>
      </c>
      <c r="C86" t="s">
        <v>123</v>
      </c>
      <c r="D86" t="s">
        <v>16</v>
      </c>
      <c r="E86" s="1" t="s">
        <v>125</v>
      </c>
      <c r="F86" t="s">
        <v>52</v>
      </c>
      <c r="G86" s="11" t="s">
        <v>11</v>
      </c>
      <c r="H86" s="11">
        <v>1</v>
      </c>
      <c r="I86" s="11">
        <v>1</v>
      </c>
      <c r="J86" s="11">
        <v>1</v>
      </c>
      <c r="K86" s="11">
        <v>1</v>
      </c>
      <c r="L86" s="11">
        <v>1</v>
      </c>
      <c r="M86" s="11">
        <v>1</v>
      </c>
      <c r="N86" s="11">
        <v>1</v>
      </c>
      <c r="O86" s="11">
        <v>1</v>
      </c>
      <c r="P86" s="11">
        <v>1</v>
      </c>
      <c r="Q86" s="11">
        <v>1</v>
      </c>
      <c r="R86" s="11">
        <v>1</v>
      </c>
      <c r="S86" s="11">
        <v>1</v>
      </c>
      <c r="T86" s="11">
        <v>1</v>
      </c>
      <c r="U86" s="11">
        <v>1</v>
      </c>
      <c r="V86" s="11">
        <v>1</v>
      </c>
      <c r="W86" s="11">
        <v>1</v>
      </c>
      <c r="X86" s="11">
        <v>1</v>
      </c>
      <c r="Y86" s="11">
        <v>1</v>
      </c>
      <c r="Z86" s="11">
        <v>1</v>
      </c>
      <c r="AA86" s="11">
        <v>1</v>
      </c>
      <c r="AB86" s="11">
        <v>1</v>
      </c>
      <c r="AC86" s="11">
        <v>1</v>
      </c>
      <c r="AD86" s="11">
        <v>1</v>
      </c>
      <c r="AE86" s="11">
        <v>1</v>
      </c>
      <c r="AF86" s="11">
        <v>1</v>
      </c>
      <c r="AG86" s="11">
        <v>1</v>
      </c>
      <c r="AH86" s="11">
        <v>1</v>
      </c>
      <c r="AI86" s="11">
        <v>1</v>
      </c>
      <c r="AJ86" s="11">
        <v>1</v>
      </c>
      <c r="AK86" s="11">
        <v>1</v>
      </c>
      <c r="AL86" s="11">
        <v>1</v>
      </c>
      <c r="AM86" s="11">
        <v>1</v>
      </c>
      <c r="AN86" s="11">
        <v>1</v>
      </c>
      <c r="AO86" s="11">
        <v>1</v>
      </c>
      <c r="AP86" s="11">
        <v>1</v>
      </c>
      <c r="AQ86" s="11">
        <v>1</v>
      </c>
      <c r="AR86" s="11">
        <v>1</v>
      </c>
      <c r="AS86" s="11">
        <v>1</v>
      </c>
      <c r="AT86" s="11">
        <v>1</v>
      </c>
      <c r="AU86" s="11">
        <v>1</v>
      </c>
      <c r="AV86" s="11"/>
      <c r="AW86" s="11">
        <v>1</v>
      </c>
      <c r="AX86" s="11">
        <v>1</v>
      </c>
      <c r="AY86" s="11">
        <v>1</v>
      </c>
      <c r="AZ86" s="11">
        <v>1</v>
      </c>
      <c r="BA86" s="11">
        <v>1</v>
      </c>
      <c r="BB86" s="11">
        <v>1</v>
      </c>
    </row>
    <row r="87" spans="2:54" x14ac:dyDescent="0.75">
      <c r="B87" t="s">
        <v>442</v>
      </c>
      <c r="C87" t="s">
        <v>443</v>
      </c>
      <c r="D87" t="s">
        <v>139</v>
      </c>
      <c r="E87" s="1" t="s">
        <v>444</v>
      </c>
      <c r="F87" t="s">
        <v>52</v>
      </c>
      <c r="G87" s="11" t="s">
        <v>799</v>
      </c>
      <c r="H87">
        <v>1</v>
      </c>
      <c r="I87">
        <v>1</v>
      </c>
      <c r="J87">
        <v>1</v>
      </c>
      <c r="K87">
        <v>1</v>
      </c>
      <c r="L87">
        <v>1</v>
      </c>
      <c r="M87">
        <v>1</v>
      </c>
      <c r="N87">
        <v>1</v>
      </c>
      <c r="O87">
        <v>1</v>
      </c>
      <c r="P87">
        <v>1</v>
      </c>
      <c r="Q87">
        <v>1</v>
      </c>
      <c r="R87">
        <v>1</v>
      </c>
      <c r="S87">
        <v>1</v>
      </c>
      <c r="T87">
        <v>1</v>
      </c>
      <c r="U87">
        <v>1</v>
      </c>
      <c r="V87">
        <v>1</v>
      </c>
      <c r="W87">
        <v>1</v>
      </c>
      <c r="X87">
        <v>1</v>
      </c>
      <c r="Y87">
        <v>1</v>
      </c>
      <c r="Z87">
        <v>1</v>
      </c>
      <c r="AA87">
        <v>1</v>
      </c>
      <c r="AB87">
        <v>1</v>
      </c>
      <c r="AC87">
        <v>1</v>
      </c>
      <c r="AD87">
        <v>1</v>
      </c>
      <c r="AE87">
        <v>1</v>
      </c>
      <c r="AF87">
        <v>1</v>
      </c>
      <c r="AG87">
        <v>1</v>
      </c>
      <c r="AH87">
        <v>1</v>
      </c>
      <c r="AI87">
        <v>1</v>
      </c>
      <c r="AJ87">
        <v>1</v>
      </c>
      <c r="AK87">
        <v>1</v>
      </c>
      <c r="AL87">
        <v>1</v>
      </c>
      <c r="AM87">
        <v>1</v>
      </c>
      <c r="AN87">
        <v>1</v>
      </c>
      <c r="AO87">
        <v>1</v>
      </c>
      <c r="AP87">
        <v>1</v>
      </c>
      <c r="AQ87">
        <v>1</v>
      </c>
      <c r="AR87">
        <v>1</v>
      </c>
      <c r="AS87">
        <v>1</v>
      </c>
      <c r="AT87">
        <v>1</v>
      </c>
      <c r="AU87">
        <v>1</v>
      </c>
      <c r="AW87">
        <v>1</v>
      </c>
      <c r="AX87">
        <v>1</v>
      </c>
      <c r="AY87">
        <v>1</v>
      </c>
      <c r="AZ87">
        <v>1</v>
      </c>
      <c r="BA87">
        <v>1</v>
      </c>
      <c r="BB87">
        <v>1</v>
      </c>
    </row>
    <row r="88" spans="2:54" x14ac:dyDescent="0.75">
      <c r="B88" t="s">
        <v>109</v>
      </c>
      <c r="C88" t="s">
        <v>108</v>
      </c>
      <c r="D88" t="s">
        <v>33</v>
      </c>
      <c r="E88" t="s">
        <v>110</v>
      </c>
      <c r="F88" t="s">
        <v>52</v>
      </c>
      <c r="G88" t="s">
        <v>790</v>
      </c>
    </row>
    <row r="89" spans="2:54" x14ac:dyDescent="0.75">
      <c r="B89" t="s">
        <v>258</v>
      </c>
      <c r="C89" t="s">
        <v>259</v>
      </c>
      <c r="D89" t="s">
        <v>84</v>
      </c>
      <c r="E89" s="1" t="s">
        <v>260</v>
      </c>
      <c r="F89" t="s">
        <v>25</v>
      </c>
      <c r="G89" t="s">
        <v>800</v>
      </c>
      <c r="H89">
        <v>1</v>
      </c>
      <c r="I89">
        <v>-1</v>
      </c>
      <c r="J89">
        <v>1</v>
      </c>
      <c r="K89">
        <v>1</v>
      </c>
      <c r="L89">
        <v>-1</v>
      </c>
      <c r="M89">
        <v>1</v>
      </c>
      <c r="N89">
        <v>-1</v>
      </c>
      <c r="O89">
        <v>-1</v>
      </c>
      <c r="P89">
        <v>-1</v>
      </c>
      <c r="Q89">
        <v>1</v>
      </c>
      <c r="R89">
        <v>1</v>
      </c>
      <c r="S89">
        <v>1</v>
      </c>
      <c r="T89">
        <v>1</v>
      </c>
      <c r="U89">
        <v>-1</v>
      </c>
      <c r="V89">
        <v>1</v>
      </c>
      <c r="W89">
        <v>1</v>
      </c>
      <c r="X89">
        <v>1</v>
      </c>
      <c r="Y89">
        <v>-1</v>
      </c>
      <c r="Z89">
        <v>1</v>
      </c>
      <c r="AA89">
        <v>-1</v>
      </c>
      <c r="AB89">
        <v>-1</v>
      </c>
      <c r="AC89">
        <v>1</v>
      </c>
      <c r="AD89">
        <v>1</v>
      </c>
      <c r="AE89">
        <v>1</v>
      </c>
      <c r="AF89">
        <v>1</v>
      </c>
      <c r="AG89">
        <v>1</v>
      </c>
      <c r="AH89">
        <v>1</v>
      </c>
      <c r="AI89">
        <v>1</v>
      </c>
      <c r="AJ89">
        <v>1</v>
      </c>
      <c r="AK89">
        <v>1</v>
      </c>
      <c r="AL89">
        <v>1</v>
      </c>
      <c r="AM89">
        <v>1</v>
      </c>
      <c r="AN89">
        <v>1</v>
      </c>
      <c r="AO89">
        <v>1</v>
      </c>
      <c r="AP89">
        <v>-1</v>
      </c>
      <c r="AQ89">
        <v>-1</v>
      </c>
      <c r="AR89">
        <v>1</v>
      </c>
      <c r="AS89">
        <v>-1</v>
      </c>
      <c r="AT89">
        <v>-1</v>
      </c>
      <c r="AU89">
        <v>-1</v>
      </c>
      <c r="AV89">
        <v>1</v>
      </c>
      <c r="AW89">
        <v>1</v>
      </c>
      <c r="AX89">
        <v>1</v>
      </c>
      <c r="AY89">
        <v>-1</v>
      </c>
      <c r="AZ89">
        <v>1</v>
      </c>
      <c r="BA89">
        <v>1</v>
      </c>
      <c r="BB89">
        <v>1</v>
      </c>
    </row>
    <row r="90" spans="2:54" x14ac:dyDescent="0.75">
      <c r="B90" t="s">
        <v>379</v>
      </c>
      <c r="C90" t="s">
        <v>378</v>
      </c>
      <c r="D90" t="s">
        <v>257</v>
      </c>
      <c r="E90" s="1" t="s">
        <v>380</v>
      </c>
      <c r="F90" t="s">
        <v>52</v>
      </c>
      <c r="G90" t="s">
        <v>800</v>
      </c>
      <c r="H90">
        <v>1</v>
      </c>
      <c r="I90">
        <v>1</v>
      </c>
      <c r="J90">
        <v>1</v>
      </c>
      <c r="K90">
        <v>1</v>
      </c>
      <c r="L90">
        <v>1</v>
      </c>
      <c r="N90">
        <v>1</v>
      </c>
      <c r="O90">
        <v>1</v>
      </c>
      <c r="P90">
        <v>1</v>
      </c>
      <c r="Q90">
        <v>1</v>
      </c>
      <c r="R90">
        <v>1</v>
      </c>
      <c r="S90">
        <v>1</v>
      </c>
      <c r="T90">
        <v>1</v>
      </c>
      <c r="U90">
        <v>1</v>
      </c>
      <c r="V90">
        <v>1</v>
      </c>
      <c r="W90">
        <v>1</v>
      </c>
      <c r="X90">
        <v>1</v>
      </c>
      <c r="Y90">
        <v>1</v>
      </c>
      <c r="Z90">
        <v>1</v>
      </c>
      <c r="AA90">
        <v>1</v>
      </c>
      <c r="AB90">
        <v>1</v>
      </c>
      <c r="AC90">
        <v>1</v>
      </c>
      <c r="AD90">
        <v>1</v>
      </c>
      <c r="AE90">
        <v>1</v>
      </c>
      <c r="AF90">
        <v>1</v>
      </c>
      <c r="AG90">
        <v>1</v>
      </c>
      <c r="AH90">
        <v>1</v>
      </c>
      <c r="AI90">
        <v>1</v>
      </c>
      <c r="AJ90">
        <v>1</v>
      </c>
      <c r="AK90">
        <v>1</v>
      </c>
      <c r="AL90">
        <v>1</v>
      </c>
      <c r="AM90">
        <v>1</v>
      </c>
      <c r="AN90">
        <v>1</v>
      </c>
      <c r="AO90">
        <v>1</v>
      </c>
      <c r="AP90">
        <v>1</v>
      </c>
      <c r="AQ90">
        <v>1</v>
      </c>
      <c r="AR90">
        <v>1</v>
      </c>
      <c r="AS90">
        <v>1</v>
      </c>
      <c r="AT90">
        <v>1</v>
      </c>
      <c r="AU90">
        <v>1</v>
      </c>
      <c r="AV90">
        <v>1</v>
      </c>
      <c r="AW90">
        <v>1</v>
      </c>
      <c r="AX90">
        <v>1</v>
      </c>
      <c r="AY90">
        <v>1</v>
      </c>
      <c r="AZ90">
        <v>1</v>
      </c>
      <c r="BA90">
        <v>1</v>
      </c>
      <c r="BB90">
        <v>1</v>
      </c>
    </row>
    <row r="91" spans="2:54" x14ac:dyDescent="0.75">
      <c r="B91" t="s">
        <v>265</v>
      </c>
      <c r="C91" t="s">
        <v>266</v>
      </c>
      <c r="D91" t="s">
        <v>267</v>
      </c>
      <c r="E91" t="s">
        <v>268</v>
      </c>
      <c r="F91" t="s">
        <v>52</v>
      </c>
      <c r="G91" t="s">
        <v>790</v>
      </c>
    </row>
    <row r="92" spans="2:54" x14ac:dyDescent="0.75">
      <c r="B92" t="s">
        <v>322</v>
      </c>
      <c r="C92" t="s">
        <v>321</v>
      </c>
      <c r="D92" t="s">
        <v>59</v>
      </c>
      <c r="E92" t="s">
        <v>324</v>
      </c>
      <c r="F92" t="s">
        <v>78</v>
      </c>
      <c r="G92" t="s">
        <v>790</v>
      </c>
    </row>
    <row r="93" spans="2:54" x14ac:dyDescent="0.75">
      <c r="B93" t="s">
        <v>138</v>
      </c>
      <c r="D93" t="s">
        <v>139</v>
      </c>
      <c r="E93" s="2" t="s">
        <v>140</v>
      </c>
      <c r="F93" t="s">
        <v>52</v>
      </c>
      <c r="G93" t="s">
        <v>786</v>
      </c>
    </row>
    <row r="94" spans="2:54" x14ac:dyDescent="0.75">
      <c r="B94" t="s">
        <v>329</v>
      </c>
      <c r="C94" t="s">
        <v>330</v>
      </c>
      <c r="D94" t="s">
        <v>331</v>
      </c>
      <c r="E94" s="1" t="s">
        <v>332</v>
      </c>
      <c r="F94" t="s">
        <v>52</v>
      </c>
      <c r="G94" t="s">
        <v>800</v>
      </c>
      <c r="H94">
        <v>1</v>
      </c>
      <c r="I94">
        <v>1</v>
      </c>
      <c r="J94">
        <v>1</v>
      </c>
      <c r="K94">
        <v>1</v>
      </c>
      <c r="L94">
        <v>1</v>
      </c>
      <c r="M94">
        <v>1</v>
      </c>
      <c r="N94">
        <v>1</v>
      </c>
      <c r="O94">
        <v>1</v>
      </c>
      <c r="P94">
        <v>1</v>
      </c>
      <c r="Q94">
        <v>1</v>
      </c>
      <c r="R94">
        <v>1</v>
      </c>
      <c r="S94">
        <v>1</v>
      </c>
      <c r="T94">
        <v>1</v>
      </c>
      <c r="U94">
        <v>1</v>
      </c>
      <c r="V94">
        <v>1</v>
      </c>
      <c r="W94">
        <v>1</v>
      </c>
      <c r="X94">
        <v>1</v>
      </c>
      <c r="Y94">
        <v>1</v>
      </c>
      <c r="Z94">
        <v>1</v>
      </c>
      <c r="AA94">
        <v>1</v>
      </c>
      <c r="AB94">
        <v>1</v>
      </c>
      <c r="AC94">
        <v>1</v>
      </c>
      <c r="AD94">
        <v>1</v>
      </c>
      <c r="AE94">
        <v>1</v>
      </c>
      <c r="AF94">
        <v>1</v>
      </c>
      <c r="AG94">
        <v>1</v>
      </c>
      <c r="AH94">
        <v>1</v>
      </c>
      <c r="AI94">
        <v>1</v>
      </c>
      <c r="AJ94">
        <v>1</v>
      </c>
      <c r="AK94">
        <v>1</v>
      </c>
      <c r="AL94">
        <v>1</v>
      </c>
      <c r="AM94">
        <v>1</v>
      </c>
      <c r="AN94">
        <v>1</v>
      </c>
      <c r="AO94">
        <v>1</v>
      </c>
      <c r="AP94">
        <v>1</v>
      </c>
      <c r="AQ94">
        <v>1</v>
      </c>
      <c r="AR94">
        <v>1</v>
      </c>
      <c r="AS94">
        <v>1</v>
      </c>
      <c r="AT94">
        <v>1</v>
      </c>
      <c r="AU94">
        <v>1</v>
      </c>
      <c r="AV94">
        <v>1</v>
      </c>
      <c r="AW94">
        <v>1</v>
      </c>
      <c r="AX94">
        <v>1</v>
      </c>
      <c r="AY94">
        <v>1</v>
      </c>
      <c r="AZ94">
        <v>1</v>
      </c>
      <c r="BA94">
        <v>1</v>
      </c>
      <c r="BB94">
        <v>1</v>
      </c>
    </row>
    <row r="95" spans="2:54" x14ac:dyDescent="0.75">
      <c r="B95" t="s">
        <v>149</v>
      </c>
      <c r="C95" t="s">
        <v>148</v>
      </c>
      <c r="D95" t="s">
        <v>33</v>
      </c>
      <c r="E95" t="s">
        <v>150</v>
      </c>
      <c r="F95" t="s">
        <v>52</v>
      </c>
      <c r="G95" t="s">
        <v>790</v>
      </c>
    </row>
    <row r="96" spans="2:54" x14ac:dyDescent="0.75">
      <c r="B96" t="s">
        <v>245</v>
      </c>
      <c r="C96" t="s">
        <v>244</v>
      </c>
      <c r="D96" t="s">
        <v>51</v>
      </c>
      <c r="E96" s="1" t="s">
        <v>246</v>
      </c>
      <c r="F96" t="s">
        <v>52</v>
      </c>
      <c r="G96" t="s">
        <v>799</v>
      </c>
      <c r="H96">
        <v>1</v>
      </c>
      <c r="I96">
        <v>-1</v>
      </c>
      <c r="J96">
        <v>1</v>
      </c>
      <c r="K96">
        <v>1</v>
      </c>
      <c r="L96">
        <v>-1</v>
      </c>
      <c r="N96">
        <v>-1</v>
      </c>
      <c r="O96">
        <v>1</v>
      </c>
      <c r="P96">
        <v>-1</v>
      </c>
      <c r="Q96">
        <v>1</v>
      </c>
      <c r="R96">
        <v>1</v>
      </c>
      <c r="S96">
        <v>1</v>
      </c>
      <c r="T96">
        <v>1</v>
      </c>
      <c r="U96">
        <v>-1</v>
      </c>
      <c r="V96">
        <v>1</v>
      </c>
      <c r="W96">
        <v>1</v>
      </c>
      <c r="X96">
        <v>1</v>
      </c>
      <c r="Y96">
        <v>1</v>
      </c>
      <c r="Z96">
        <v>1</v>
      </c>
      <c r="AA96">
        <v>-1</v>
      </c>
      <c r="AB96">
        <v>-1</v>
      </c>
      <c r="AC96">
        <v>1</v>
      </c>
      <c r="AE96">
        <v>1</v>
      </c>
      <c r="AF96">
        <v>1</v>
      </c>
      <c r="AG96">
        <v>1</v>
      </c>
      <c r="AH96">
        <v>1</v>
      </c>
      <c r="AI96">
        <v>1</v>
      </c>
      <c r="AJ96">
        <v>1</v>
      </c>
      <c r="AK96">
        <v>1</v>
      </c>
      <c r="AL96">
        <v>1</v>
      </c>
      <c r="AM96">
        <v>1</v>
      </c>
      <c r="AN96">
        <v>1</v>
      </c>
      <c r="AO96">
        <v>1</v>
      </c>
      <c r="AP96">
        <v>-1</v>
      </c>
      <c r="AQ96">
        <v>1</v>
      </c>
      <c r="AR96">
        <v>1</v>
      </c>
      <c r="AS96">
        <v>-1</v>
      </c>
      <c r="AT96">
        <v>-1</v>
      </c>
      <c r="AU96">
        <v>-1</v>
      </c>
      <c r="AX96">
        <v>1</v>
      </c>
      <c r="AY96">
        <v>1</v>
      </c>
      <c r="AZ96">
        <v>1</v>
      </c>
      <c r="BA96">
        <v>1</v>
      </c>
      <c r="BB96">
        <v>1</v>
      </c>
    </row>
    <row r="97" spans="2:54" x14ac:dyDescent="0.75">
      <c r="B97" t="s">
        <v>133</v>
      </c>
      <c r="C97" t="s">
        <v>134</v>
      </c>
      <c r="D97" t="s">
        <v>33</v>
      </c>
      <c r="E97" t="s">
        <v>135</v>
      </c>
      <c r="F97" t="s">
        <v>52</v>
      </c>
      <c r="G97" t="s">
        <v>790</v>
      </c>
    </row>
    <row r="98" spans="2:54" x14ac:dyDescent="0.75">
      <c r="B98" t="s">
        <v>61</v>
      </c>
      <c r="C98" t="s">
        <v>60</v>
      </c>
      <c r="D98" t="s">
        <v>64</v>
      </c>
      <c r="E98" s="1" t="s">
        <v>65</v>
      </c>
      <c r="F98" t="s">
        <v>52</v>
      </c>
      <c r="G98" s="11" t="s">
        <v>800</v>
      </c>
      <c r="H98">
        <v>1</v>
      </c>
      <c r="I98">
        <v>1</v>
      </c>
      <c r="J98">
        <v>1</v>
      </c>
      <c r="K98">
        <v>1</v>
      </c>
      <c r="L98">
        <v>1</v>
      </c>
      <c r="M98">
        <v>1</v>
      </c>
      <c r="N98">
        <v>1</v>
      </c>
      <c r="O98">
        <v>1</v>
      </c>
      <c r="P98">
        <v>1</v>
      </c>
      <c r="Q98">
        <v>1</v>
      </c>
      <c r="R98">
        <v>1</v>
      </c>
      <c r="S98">
        <v>1</v>
      </c>
      <c r="T98">
        <v>1</v>
      </c>
      <c r="U98">
        <v>1</v>
      </c>
      <c r="V98">
        <v>1</v>
      </c>
      <c r="W98">
        <v>1</v>
      </c>
      <c r="X98">
        <v>1</v>
      </c>
      <c r="Y98">
        <v>1</v>
      </c>
      <c r="Z98">
        <v>1</v>
      </c>
      <c r="AA98">
        <v>1</v>
      </c>
      <c r="AB98">
        <v>1</v>
      </c>
      <c r="AC98">
        <v>1</v>
      </c>
      <c r="AD98">
        <v>1</v>
      </c>
      <c r="AE98">
        <v>1</v>
      </c>
      <c r="AF98">
        <v>1</v>
      </c>
      <c r="AG98">
        <v>1</v>
      </c>
      <c r="AH98">
        <v>1</v>
      </c>
      <c r="AI98">
        <v>1</v>
      </c>
      <c r="AJ98">
        <v>1</v>
      </c>
      <c r="AK98">
        <v>1</v>
      </c>
      <c r="AL98">
        <v>1</v>
      </c>
      <c r="AM98">
        <v>1</v>
      </c>
      <c r="AN98">
        <v>1</v>
      </c>
      <c r="AO98">
        <v>1</v>
      </c>
      <c r="AP98">
        <v>1</v>
      </c>
      <c r="AQ98">
        <v>1</v>
      </c>
      <c r="AR98">
        <v>1</v>
      </c>
      <c r="AS98">
        <v>1</v>
      </c>
      <c r="AT98">
        <v>1</v>
      </c>
      <c r="AU98">
        <v>1</v>
      </c>
      <c r="AV98">
        <v>1</v>
      </c>
      <c r="AW98">
        <v>1</v>
      </c>
      <c r="AX98">
        <v>1</v>
      </c>
      <c r="AY98">
        <v>1</v>
      </c>
      <c r="AZ98">
        <v>1</v>
      </c>
      <c r="BA98">
        <v>1</v>
      </c>
      <c r="BB98">
        <v>1</v>
      </c>
    </row>
    <row r="99" spans="2:54" x14ac:dyDescent="0.75">
      <c r="B99" t="s">
        <v>57</v>
      </c>
      <c r="C99" t="s">
        <v>56</v>
      </c>
      <c r="D99" t="s">
        <v>59</v>
      </c>
      <c r="E99" s="1" t="s">
        <v>58</v>
      </c>
      <c r="F99" t="s">
        <v>52</v>
      </c>
      <c r="G99" t="s">
        <v>800</v>
      </c>
      <c r="H99">
        <v>1</v>
      </c>
      <c r="I99">
        <v>1</v>
      </c>
      <c r="J99">
        <v>1</v>
      </c>
      <c r="K99">
        <v>1</v>
      </c>
      <c r="L99">
        <v>1</v>
      </c>
      <c r="M99">
        <v>1</v>
      </c>
      <c r="N99">
        <v>1</v>
      </c>
      <c r="O99">
        <v>1</v>
      </c>
      <c r="P99">
        <v>1</v>
      </c>
      <c r="Q99">
        <v>1</v>
      </c>
      <c r="R99">
        <v>1</v>
      </c>
      <c r="S99">
        <v>1</v>
      </c>
      <c r="T99">
        <v>1</v>
      </c>
      <c r="U99">
        <v>1</v>
      </c>
      <c r="V99">
        <v>1</v>
      </c>
      <c r="W99">
        <v>1</v>
      </c>
      <c r="X99">
        <v>1</v>
      </c>
      <c r="Y99">
        <v>1</v>
      </c>
      <c r="Z99">
        <v>1</v>
      </c>
      <c r="AA99">
        <v>1</v>
      </c>
      <c r="AB99">
        <v>1</v>
      </c>
      <c r="AC99">
        <v>1</v>
      </c>
      <c r="AD99">
        <v>1</v>
      </c>
      <c r="AE99">
        <v>1</v>
      </c>
      <c r="AF99">
        <v>1</v>
      </c>
      <c r="AG99">
        <v>1</v>
      </c>
      <c r="AH99">
        <v>1</v>
      </c>
      <c r="AI99">
        <v>1</v>
      </c>
      <c r="AJ99">
        <v>1</v>
      </c>
      <c r="AK99">
        <v>1</v>
      </c>
      <c r="AL99">
        <v>1</v>
      </c>
      <c r="AM99">
        <v>1</v>
      </c>
      <c r="AN99">
        <v>1</v>
      </c>
      <c r="AO99">
        <v>1</v>
      </c>
      <c r="AP99">
        <v>1</v>
      </c>
      <c r="AQ99">
        <v>1</v>
      </c>
      <c r="AR99">
        <v>1</v>
      </c>
      <c r="AS99">
        <v>1</v>
      </c>
      <c r="AT99">
        <v>1</v>
      </c>
      <c r="AU99">
        <v>1</v>
      </c>
      <c r="AV99">
        <v>1</v>
      </c>
      <c r="AW99">
        <v>1</v>
      </c>
      <c r="AX99">
        <v>1</v>
      </c>
      <c r="AY99">
        <v>1</v>
      </c>
      <c r="AZ99">
        <v>1</v>
      </c>
      <c r="BA99">
        <v>1</v>
      </c>
      <c r="BB99">
        <v>1</v>
      </c>
    </row>
    <row r="100" spans="2:54" x14ac:dyDescent="0.75">
      <c r="B100" t="s">
        <v>414</v>
      </c>
      <c r="C100" t="s">
        <v>413</v>
      </c>
      <c r="D100" t="s">
        <v>208</v>
      </c>
      <c r="E100" s="2" t="s">
        <v>415</v>
      </c>
      <c r="F100" t="s">
        <v>52</v>
      </c>
      <c r="G100" t="s">
        <v>786</v>
      </c>
    </row>
    <row r="101" spans="2:54" x14ac:dyDescent="0.75">
      <c r="B101" t="s">
        <v>152</v>
      </c>
      <c r="C101" t="s">
        <v>151</v>
      </c>
      <c r="D101" t="s">
        <v>51</v>
      </c>
      <c r="E101" s="1" t="s">
        <v>154</v>
      </c>
      <c r="F101" t="s">
        <v>52</v>
      </c>
      <c r="G101" t="s">
        <v>11</v>
      </c>
      <c r="H101">
        <v>1</v>
      </c>
      <c r="I101">
        <v>1</v>
      </c>
      <c r="J101">
        <v>1</v>
      </c>
      <c r="K101">
        <v>1</v>
      </c>
      <c r="L101">
        <v>1</v>
      </c>
      <c r="M101">
        <v>1</v>
      </c>
      <c r="N101">
        <v>1</v>
      </c>
      <c r="O101">
        <v>1</v>
      </c>
      <c r="P101">
        <v>1</v>
      </c>
      <c r="Q101">
        <v>1</v>
      </c>
      <c r="R101">
        <v>1</v>
      </c>
      <c r="S101">
        <v>1</v>
      </c>
      <c r="T101">
        <v>1</v>
      </c>
      <c r="U101">
        <v>1</v>
      </c>
      <c r="V101">
        <v>1</v>
      </c>
      <c r="W101">
        <v>1</v>
      </c>
      <c r="X101">
        <v>1</v>
      </c>
      <c r="Y101">
        <v>1</v>
      </c>
      <c r="Z101">
        <v>1</v>
      </c>
      <c r="AA101">
        <v>1</v>
      </c>
      <c r="AB101">
        <v>-1</v>
      </c>
      <c r="AC101">
        <v>1</v>
      </c>
      <c r="AD101">
        <v>1</v>
      </c>
      <c r="AE101">
        <v>-1</v>
      </c>
      <c r="AF101">
        <v>1</v>
      </c>
      <c r="AG101">
        <v>1</v>
      </c>
      <c r="AH101">
        <v>1</v>
      </c>
      <c r="AI101">
        <v>1</v>
      </c>
      <c r="AJ101">
        <v>1</v>
      </c>
      <c r="AK101">
        <v>1</v>
      </c>
      <c r="AL101">
        <v>1</v>
      </c>
      <c r="AM101">
        <v>1</v>
      </c>
      <c r="AN101">
        <v>1</v>
      </c>
      <c r="AO101">
        <v>1</v>
      </c>
      <c r="AP101">
        <v>1</v>
      </c>
      <c r="AQ101">
        <v>1</v>
      </c>
      <c r="AR101">
        <v>1</v>
      </c>
      <c r="AS101">
        <v>1</v>
      </c>
      <c r="AT101">
        <v>1</v>
      </c>
      <c r="AU101">
        <v>1</v>
      </c>
      <c r="AW101">
        <v>1</v>
      </c>
      <c r="AX101">
        <v>1</v>
      </c>
      <c r="AY101">
        <v>1</v>
      </c>
      <c r="AZ101">
        <v>1</v>
      </c>
      <c r="BA101">
        <v>1</v>
      </c>
      <c r="BB101">
        <v>1</v>
      </c>
    </row>
    <row r="102" spans="2:54" x14ac:dyDescent="0.75">
      <c r="B102" t="s">
        <v>48</v>
      </c>
      <c r="C102" t="s">
        <v>47</v>
      </c>
      <c r="D102" t="s">
        <v>51</v>
      </c>
      <c r="E102" t="s">
        <v>50</v>
      </c>
      <c r="F102" t="s">
        <v>52</v>
      </c>
      <c r="G102" t="s">
        <v>790</v>
      </c>
    </row>
    <row r="103" spans="2:54" x14ac:dyDescent="0.75">
      <c r="B103" t="s">
        <v>156</v>
      </c>
      <c r="C103" t="s">
        <v>155</v>
      </c>
      <c r="D103" t="s">
        <v>51</v>
      </c>
      <c r="E103" t="s">
        <v>157</v>
      </c>
      <c r="F103" t="s">
        <v>78</v>
      </c>
      <c r="G103" t="s">
        <v>790</v>
      </c>
    </row>
    <row r="104" spans="2:54" x14ac:dyDescent="0.75">
      <c r="B104" t="s">
        <v>87</v>
      </c>
      <c r="C104" t="s">
        <v>86</v>
      </c>
      <c r="D104" t="s">
        <v>90</v>
      </c>
      <c r="E104" s="1" t="s">
        <v>89</v>
      </c>
      <c r="F104" t="s">
        <v>52</v>
      </c>
      <c r="G104" t="s">
        <v>11</v>
      </c>
      <c r="H104">
        <v>1</v>
      </c>
      <c r="I104">
        <v>1</v>
      </c>
      <c r="J104">
        <v>1</v>
      </c>
      <c r="K104">
        <v>1</v>
      </c>
      <c r="L104">
        <v>1</v>
      </c>
      <c r="M104">
        <v>-1</v>
      </c>
      <c r="N104">
        <v>1</v>
      </c>
      <c r="O104">
        <v>1</v>
      </c>
      <c r="P104">
        <v>1</v>
      </c>
      <c r="Q104">
        <v>1</v>
      </c>
      <c r="R104">
        <v>1</v>
      </c>
      <c r="S104">
        <v>1</v>
      </c>
      <c r="T104">
        <v>-1</v>
      </c>
      <c r="U104">
        <v>1</v>
      </c>
      <c r="V104">
        <v>1</v>
      </c>
      <c r="W104">
        <v>1</v>
      </c>
      <c r="X104">
        <v>1</v>
      </c>
      <c r="Y104">
        <v>1</v>
      </c>
      <c r="Z104">
        <v>1</v>
      </c>
      <c r="AA104">
        <v>1</v>
      </c>
      <c r="AB104">
        <v>1</v>
      </c>
      <c r="AC104">
        <v>1</v>
      </c>
      <c r="AD104">
        <v>1</v>
      </c>
      <c r="AE104">
        <v>1</v>
      </c>
      <c r="AF104">
        <v>1</v>
      </c>
      <c r="AG104">
        <v>1</v>
      </c>
      <c r="AH104">
        <v>-1</v>
      </c>
      <c r="AI104">
        <v>1</v>
      </c>
      <c r="AJ104">
        <v>1</v>
      </c>
      <c r="AK104">
        <v>1</v>
      </c>
      <c r="AL104">
        <v>1</v>
      </c>
      <c r="AM104">
        <v>1</v>
      </c>
      <c r="AN104">
        <v>1</v>
      </c>
      <c r="AO104">
        <v>1</v>
      </c>
      <c r="AP104">
        <v>1</v>
      </c>
      <c r="AQ104">
        <v>1</v>
      </c>
      <c r="AR104">
        <v>1</v>
      </c>
      <c r="AS104">
        <v>1</v>
      </c>
      <c r="AT104">
        <v>1</v>
      </c>
      <c r="AU104">
        <v>1</v>
      </c>
      <c r="AW104">
        <v>1</v>
      </c>
      <c r="AX104">
        <v>-1</v>
      </c>
      <c r="AY104">
        <v>1</v>
      </c>
      <c r="AZ104">
        <v>1</v>
      </c>
      <c r="BA104">
        <v>1</v>
      </c>
      <c r="BB104">
        <v>1</v>
      </c>
    </row>
    <row r="105" spans="2:54" x14ac:dyDescent="0.75">
      <c r="B105" t="s">
        <v>95</v>
      </c>
      <c r="C105" t="s">
        <v>94</v>
      </c>
      <c r="D105" t="s">
        <v>59</v>
      </c>
      <c r="E105" s="1" t="s">
        <v>97</v>
      </c>
      <c r="F105" t="s">
        <v>52</v>
      </c>
      <c r="G105" s="11" t="s">
        <v>800</v>
      </c>
      <c r="H105">
        <v>1</v>
      </c>
      <c r="I105">
        <v>1</v>
      </c>
      <c r="J105">
        <v>1</v>
      </c>
      <c r="L105">
        <v>1</v>
      </c>
      <c r="M105">
        <v>1</v>
      </c>
      <c r="N105">
        <v>1</v>
      </c>
      <c r="O105">
        <v>1</v>
      </c>
      <c r="P105">
        <v>1</v>
      </c>
      <c r="Q105">
        <v>1</v>
      </c>
      <c r="R105">
        <v>1</v>
      </c>
      <c r="S105">
        <v>1</v>
      </c>
      <c r="T105">
        <v>1</v>
      </c>
      <c r="U105">
        <v>1</v>
      </c>
      <c r="V105">
        <v>1</v>
      </c>
      <c r="W105">
        <v>1</v>
      </c>
      <c r="X105">
        <v>1</v>
      </c>
      <c r="Y105">
        <v>1</v>
      </c>
      <c r="Z105">
        <v>1</v>
      </c>
      <c r="AA105">
        <v>1</v>
      </c>
      <c r="AB105">
        <v>1</v>
      </c>
      <c r="AC105">
        <v>1</v>
      </c>
      <c r="AD105">
        <v>1</v>
      </c>
      <c r="AE105">
        <v>1</v>
      </c>
      <c r="AF105">
        <v>1</v>
      </c>
      <c r="AH105">
        <v>1</v>
      </c>
      <c r="AI105">
        <v>1</v>
      </c>
      <c r="AJ105">
        <v>1</v>
      </c>
      <c r="AL105">
        <v>1</v>
      </c>
      <c r="AM105">
        <v>1</v>
      </c>
      <c r="AN105">
        <v>1</v>
      </c>
      <c r="AO105">
        <v>1</v>
      </c>
      <c r="AP105">
        <v>1</v>
      </c>
      <c r="AQ105">
        <v>1</v>
      </c>
      <c r="AR105">
        <v>1</v>
      </c>
      <c r="AS105">
        <v>1</v>
      </c>
      <c r="AT105">
        <v>1</v>
      </c>
      <c r="AU105">
        <v>1</v>
      </c>
      <c r="AW105">
        <v>1</v>
      </c>
      <c r="AX105">
        <v>1</v>
      </c>
      <c r="AY105">
        <v>-1</v>
      </c>
      <c r="AZ105">
        <v>1</v>
      </c>
      <c r="BA105">
        <v>1</v>
      </c>
      <c r="BB105">
        <v>1</v>
      </c>
    </row>
    <row r="106" spans="2:54" x14ac:dyDescent="0.75">
      <c r="B106" t="s">
        <v>242</v>
      </c>
      <c r="C106" t="s">
        <v>241</v>
      </c>
      <c r="D106" t="s">
        <v>51</v>
      </c>
      <c r="E106" s="2" t="s">
        <v>243</v>
      </c>
      <c r="F106" t="s">
        <v>52</v>
      </c>
      <c r="G106" t="s">
        <v>786</v>
      </c>
    </row>
    <row r="107" spans="2:54" x14ac:dyDescent="0.75">
      <c r="B107" t="s">
        <v>98</v>
      </c>
      <c r="C107" t="s">
        <v>99</v>
      </c>
      <c r="D107" t="s">
        <v>51</v>
      </c>
      <c r="E107" t="s">
        <v>100</v>
      </c>
      <c r="F107" t="s">
        <v>52</v>
      </c>
      <c r="G107" t="s">
        <v>790</v>
      </c>
    </row>
    <row r="108" spans="2:54" x14ac:dyDescent="0.75">
      <c r="B108" t="s">
        <v>103</v>
      </c>
      <c r="C108" t="s">
        <v>104</v>
      </c>
      <c r="D108" t="s">
        <v>33</v>
      </c>
      <c r="E108" s="1" t="s">
        <v>105</v>
      </c>
      <c r="F108" t="s">
        <v>52</v>
      </c>
      <c r="G108" t="s">
        <v>800</v>
      </c>
      <c r="H108">
        <v>1</v>
      </c>
      <c r="I108">
        <v>1</v>
      </c>
      <c r="J108">
        <v>1</v>
      </c>
      <c r="K108">
        <v>1</v>
      </c>
      <c r="L108">
        <v>1</v>
      </c>
      <c r="N108">
        <v>1</v>
      </c>
      <c r="O108">
        <v>1</v>
      </c>
      <c r="P108">
        <v>1</v>
      </c>
      <c r="Q108">
        <v>1</v>
      </c>
      <c r="R108">
        <v>1</v>
      </c>
      <c r="S108">
        <v>1</v>
      </c>
      <c r="T108">
        <v>1</v>
      </c>
      <c r="U108">
        <v>1</v>
      </c>
      <c r="V108">
        <v>1</v>
      </c>
      <c r="W108">
        <v>1</v>
      </c>
      <c r="X108">
        <v>1</v>
      </c>
      <c r="Y108">
        <v>1</v>
      </c>
      <c r="Z108">
        <v>1</v>
      </c>
      <c r="AA108">
        <v>1</v>
      </c>
      <c r="AB108">
        <v>1</v>
      </c>
      <c r="AC108">
        <v>1</v>
      </c>
      <c r="AD108">
        <v>1</v>
      </c>
      <c r="AE108">
        <v>1</v>
      </c>
      <c r="AF108">
        <v>1</v>
      </c>
      <c r="AG108">
        <v>1</v>
      </c>
      <c r="AH108">
        <v>1</v>
      </c>
      <c r="AI108">
        <v>1</v>
      </c>
      <c r="AJ108">
        <v>1</v>
      </c>
      <c r="AK108">
        <v>1</v>
      </c>
      <c r="AL108">
        <v>1</v>
      </c>
      <c r="AM108">
        <v>1</v>
      </c>
      <c r="AN108">
        <v>1</v>
      </c>
      <c r="AO108">
        <v>1</v>
      </c>
      <c r="AP108">
        <v>1</v>
      </c>
      <c r="AQ108">
        <v>1</v>
      </c>
      <c r="AR108">
        <v>1</v>
      </c>
      <c r="AS108">
        <v>1</v>
      </c>
      <c r="AT108">
        <v>1</v>
      </c>
      <c r="AU108">
        <v>1</v>
      </c>
      <c r="AV108">
        <v>1</v>
      </c>
      <c r="AW108">
        <v>1</v>
      </c>
      <c r="AX108">
        <v>1</v>
      </c>
      <c r="AY108">
        <v>1</v>
      </c>
      <c r="AZ108">
        <v>1</v>
      </c>
      <c r="BA108">
        <v>1</v>
      </c>
      <c r="BB108">
        <v>1</v>
      </c>
    </row>
    <row r="109" spans="2:54" x14ac:dyDescent="0.75">
      <c r="B109" t="s">
        <v>287</v>
      </c>
      <c r="D109" t="s">
        <v>139</v>
      </c>
      <c r="E109" t="s">
        <v>288</v>
      </c>
      <c r="F109" t="s">
        <v>52</v>
      </c>
      <c r="G109" t="s">
        <v>790</v>
      </c>
    </row>
    <row r="110" spans="2:54" x14ac:dyDescent="0.75">
      <c r="B110" t="s">
        <v>376</v>
      </c>
      <c r="C110" t="s">
        <v>375</v>
      </c>
      <c r="D110" t="s">
        <v>139</v>
      </c>
      <c r="E110" t="s">
        <v>377</v>
      </c>
      <c r="F110" t="s">
        <v>52</v>
      </c>
      <c r="G110" t="s">
        <v>790</v>
      </c>
    </row>
    <row r="111" spans="2:54" x14ac:dyDescent="0.75">
      <c r="B111" t="s">
        <v>13</v>
      </c>
      <c r="C111" t="s">
        <v>12</v>
      </c>
      <c r="D111" t="s">
        <v>16</v>
      </c>
      <c r="E111" t="s">
        <v>15</v>
      </c>
      <c r="F111" t="s">
        <v>17</v>
      </c>
      <c r="G111" t="s">
        <v>790</v>
      </c>
    </row>
    <row r="112" spans="2:54" x14ac:dyDescent="0.75">
      <c r="B112" t="s">
        <v>282</v>
      </c>
      <c r="C112" t="s">
        <v>281</v>
      </c>
      <c r="D112" t="s">
        <v>195</v>
      </c>
      <c r="E112" t="s">
        <v>283</v>
      </c>
      <c r="F112" t="s">
        <v>17</v>
      </c>
      <c r="G112" t="s">
        <v>790</v>
      </c>
    </row>
    <row r="113" spans="1:54" x14ac:dyDescent="0.75">
      <c r="B113" t="s">
        <v>271</v>
      </c>
      <c r="C113" t="s">
        <v>270</v>
      </c>
      <c r="D113" t="s">
        <v>33</v>
      </c>
      <c r="E113" s="1" t="s">
        <v>274</v>
      </c>
      <c r="F113" t="s">
        <v>52</v>
      </c>
      <c r="G113" t="s">
        <v>798</v>
      </c>
      <c r="H113">
        <v>1</v>
      </c>
      <c r="I113">
        <v>1</v>
      </c>
      <c r="J113">
        <v>1</v>
      </c>
      <c r="K113">
        <v>1</v>
      </c>
      <c r="L113">
        <v>1</v>
      </c>
      <c r="M113">
        <v>1</v>
      </c>
      <c r="N113">
        <v>1</v>
      </c>
      <c r="O113">
        <v>1</v>
      </c>
      <c r="P113">
        <v>1</v>
      </c>
      <c r="Q113">
        <v>1</v>
      </c>
      <c r="R113">
        <v>1</v>
      </c>
      <c r="S113">
        <v>1</v>
      </c>
      <c r="T113">
        <v>1</v>
      </c>
      <c r="U113">
        <v>1</v>
      </c>
      <c r="V113">
        <v>1</v>
      </c>
      <c r="W113">
        <v>1</v>
      </c>
      <c r="X113">
        <v>1</v>
      </c>
      <c r="Y113">
        <v>1</v>
      </c>
      <c r="Z113">
        <v>1</v>
      </c>
      <c r="AA113">
        <v>1</v>
      </c>
      <c r="AB113">
        <v>1</v>
      </c>
      <c r="AC113">
        <v>1</v>
      </c>
      <c r="AD113">
        <v>1</v>
      </c>
      <c r="AE113">
        <v>1</v>
      </c>
      <c r="AF113">
        <v>1</v>
      </c>
      <c r="AG113">
        <v>1</v>
      </c>
      <c r="AH113">
        <v>1</v>
      </c>
      <c r="AI113">
        <v>1</v>
      </c>
      <c r="AJ113">
        <v>1</v>
      </c>
      <c r="AK113">
        <v>1</v>
      </c>
      <c r="AL113">
        <v>1</v>
      </c>
      <c r="AM113">
        <v>1</v>
      </c>
      <c r="AN113">
        <v>1</v>
      </c>
      <c r="AO113">
        <v>1</v>
      </c>
      <c r="AP113">
        <v>1</v>
      </c>
      <c r="AQ113">
        <v>1</v>
      </c>
      <c r="AR113">
        <v>1</v>
      </c>
      <c r="AS113">
        <v>1</v>
      </c>
      <c r="AT113">
        <v>1</v>
      </c>
      <c r="AU113">
        <v>1</v>
      </c>
      <c r="AV113">
        <v>1</v>
      </c>
      <c r="AW113">
        <v>1</v>
      </c>
      <c r="AX113">
        <v>1</v>
      </c>
      <c r="AY113">
        <v>1</v>
      </c>
      <c r="AZ113">
        <v>1</v>
      </c>
      <c r="BA113">
        <v>1</v>
      </c>
      <c r="BB113">
        <v>1</v>
      </c>
    </row>
    <row r="114" spans="1:54" x14ac:dyDescent="0.75">
      <c r="B114" t="s">
        <v>423</v>
      </c>
      <c r="C114" t="s">
        <v>422</v>
      </c>
      <c r="D114" t="s">
        <v>425</v>
      </c>
      <c r="E114" s="11" t="s">
        <v>424</v>
      </c>
      <c r="F114" t="s">
        <v>25</v>
      </c>
      <c r="G114" t="s">
        <v>790</v>
      </c>
    </row>
    <row r="115" spans="1:54" x14ac:dyDescent="0.75">
      <c r="B115" t="s">
        <v>320</v>
      </c>
      <c r="D115" t="s">
        <v>168</v>
      </c>
      <c r="E115" t="s">
        <v>319</v>
      </c>
      <c r="F115" t="s">
        <v>52</v>
      </c>
      <c r="G115" t="s">
        <v>790</v>
      </c>
    </row>
    <row r="116" spans="1:54" x14ac:dyDescent="0.75">
      <c r="B116" t="s">
        <v>368</v>
      </c>
      <c r="C116" t="s">
        <v>367</v>
      </c>
      <c r="D116" t="s">
        <v>139</v>
      </c>
      <c r="E116" s="2" t="s">
        <v>369</v>
      </c>
      <c r="F116" t="s">
        <v>25</v>
      </c>
      <c r="G116" t="s">
        <v>786</v>
      </c>
    </row>
    <row r="117" spans="1:54" x14ac:dyDescent="0.75">
      <c r="A117" s="10"/>
      <c r="B117" s="10"/>
      <c r="C117" s="10"/>
      <c r="D117" s="10"/>
      <c r="E117" s="10"/>
      <c r="F117" s="10"/>
      <c r="G117" s="10"/>
      <c r="H117" s="14">
        <f>(SUM(H77:H116)/COUNT(H77:H116))</f>
        <v>1</v>
      </c>
      <c r="I117" s="14">
        <f t="shared" ref="I117:BB117" si="17">(SUM(I77:I116)/COUNT(I77:I116))</f>
        <v>0.52941176470588236</v>
      </c>
      <c r="J117" s="14">
        <f t="shared" si="17"/>
        <v>1</v>
      </c>
      <c r="K117" s="14">
        <f t="shared" si="17"/>
        <v>1</v>
      </c>
      <c r="L117" s="14">
        <f t="shared" si="17"/>
        <v>0.52941176470588236</v>
      </c>
      <c r="M117" s="14">
        <f t="shared" si="17"/>
        <v>0.83333333333333337</v>
      </c>
      <c r="N117" s="14">
        <f t="shared" si="17"/>
        <v>0.41176470588235292</v>
      </c>
      <c r="O117" s="14">
        <f t="shared" si="17"/>
        <v>0.6470588235294118</v>
      </c>
      <c r="P117" s="14">
        <f t="shared" si="17"/>
        <v>0.52941176470588236</v>
      </c>
      <c r="Q117" s="14">
        <f t="shared" si="17"/>
        <v>1</v>
      </c>
      <c r="R117" s="14">
        <f t="shared" si="17"/>
        <v>1</v>
      </c>
      <c r="S117" s="14">
        <f t="shared" si="17"/>
        <v>1</v>
      </c>
      <c r="T117" s="14">
        <f t="shared" si="17"/>
        <v>0.88235294117647056</v>
      </c>
      <c r="U117" s="14">
        <f t="shared" si="17"/>
        <v>0.52941176470588236</v>
      </c>
      <c r="V117" s="14">
        <f t="shared" si="17"/>
        <v>1</v>
      </c>
      <c r="W117" s="14">
        <f t="shared" si="17"/>
        <v>1</v>
      </c>
      <c r="X117" s="14">
        <f t="shared" si="17"/>
        <v>1</v>
      </c>
      <c r="Y117" s="14">
        <f t="shared" si="17"/>
        <v>0.6470588235294118</v>
      </c>
      <c r="Z117" s="14">
        <f t="shared" si="17"/>
        <v>1</v>
      </c>
      <c r="AA117" s="14">
        <f t="shared" si="17"/>
        <v>0.52941176470588236</v>
      </c>
      <c r="AB117" s="14">
        <f t="shared" si="17"/>
        <v>0.41176470588235292</v>
      </c>
      <c r="AC117" s="14">
        <f t="shared" si="17"/>
        <v>1</v>
      </c>
      <c r="AD117" s="14">
        <f t="shared" si="17"/>
        <v>1</v>
      </c>
      <c r="AE117" s="14">
        <f t="shared" si="17"/>
        <v>0.88235294117647056</v>
      </c>
      <c r="AF117" s="14">
        <f t="shared" si="17"/>
        <v>1</v>
      </c>
      <c r="AG117" s="14">
        <f t="shared" si="17"/>
        <v>1</v>
      </c>
      <c r="AH117" s="14">
        <f t="shared" si="17"/>
        <v>0.88235294117647056</v>
      </c>
      <c r="AI117" s="14">
        <f t="shared" si="17"/>
        <v>1</v>
      </c>
      <c r="AJ117" s="14">
        <f t="shared" si="17"/>
        <v>1</v>
      </c>
      <c r="AK117" s="14">
        <f t="shared" si="17"/>
        <v>1</v>
      </c>
      <c r="AL117" s="14">
        <f t="shared" si="17"/>
        <v>1</v>
      </c>
      <c r="AM117" s="14">
        <f t="shared" si="17"/>
        <v>1</v>
      </c>
      <c r="AN117" s="14">
        <f t="shared" si="17"/>
        <v>1</v>
      </c>
      <c r="AO117" s="14">
        <f t="shared" si="17"/>
        <v>1</v>
      </c>
      <c r="AP117" s="14">
        <f t="shared" si="17"/>
        <v>0.52941176470588236</v>
      </c>
      <c r="AQ117" s="14">
        <f t="shared" si="17"/>
        <v>0.6470588235294118</v>
      </c>
      <c r="AR117" s="14">
        <f t="shared" si="17"/>
        <v>1</v>
      </c>
      <c r="AS117" s="14">
        <f t="shared" si="17"/>
        <v>0.52941176470588236</v>
      </c>
      <c r="AT117" s="14">
        <f t="shared" si="17"/>
        <v>0.52941176470588236</v>
      </c>
      <c r="AU117" s="14">
        <f t="shared" si="17"/>
        <v>0.52941176470588236</v>
      </c>
      <c r="AV117" s="14">
        <f t="shared" si="17"/>
        <v>1</v>
      </c>
      <c r="AW117" s="14">
        <f t="shared" si="17"/>
        <v>1</v>
      </c>
      <c r="AX117" s="14">
        <f t="shared" si="17"/>
        <v>0.88235294117647056</v>
      </c>
      <c r="AY117" s="14">
        <f t="shared" si="17"/>
        <v>0.6470588235294118</v>
      </c>
      <c r="AZ117" s="14">
        <f t="shared" si="17"/>
        <v>1</v>
      </c>
      <c r="BA117" s="14">
        <f t="shared" si="17"/>
        <v>1</v>
      </c>
      <c r="BB117" s="14">
        <f t="shared" si="17"/>
        <v>1</v>
      </c>
    </row>
    <row r="118" spans="1:54" x14ac:dyDescent="0.75">
      <c r="A118" s="10"/>
      <c r="B118" s="10"/>
      <c r="C118" s="10"/>
      <c r="D118" s="10"/>
      <c r="E118" s="10"/>
      <c r="F118" s="10"/>
      <c r="G118" s="10"/>
      <c r="H118" s="32">
        <f>SUM(H77:H116)</f>
        <v>17</v>
      </c>
      <c r="I118" s="32">
        <f t="shared" ref="I118:BB118" si="18">SUM(I77:I116)</f>
        <v>9</v>
      </c>
      <c r="J118" s="32">
        <f t="shared" si="18"/>
        <v>17</v>
      </c>
      <c r="K118" s="32">
        <f t="shared" si="18"/>
        <v>16</v>
      </c>
      <c r="L118" s="32">
        <f t="shared" si="18"/>
        <v>9</v>
      </c>
      <c r="M118" s="32">
        <f t="shared" si="18"/>
        <v>10</v>
      </c>
      <c r="N118" s="32">
        <f t="shared" si="18"/>
        <v>7</v>
      </c>
      <c r="O118" s="32">
        <f t="shared" si="18"/>
        <v>11</v>
      </c>
      <c r="P118" s="32">
        <f t="shared" si="18"/>
        <v>9</v>
      </c>
      <c r="Q118" s="32">
        <f t="shared" si="18"/>
        <v>17</v>
      </c>
      <c r="R118" s="32">
        <f t="shared" si="18"/>
        <v>17</v>
      </c>
      <c r="S118" s="32">
        <f t="shared" si="18"/>
        <v>17</v>
      </c>
      <c r="T118" s="32">
        <f t="shared" si="18"/>
        <v>15</v>
      </c>
      <c r="U118" s="32">
        <f t="shared" si="18"/>
        <v>9</v>
      </c>
      <c r="V118" s="32">
        <f t="shared" si="18"/>
        <v>17</v>
      </c>
      <c r="W118" s="32">
        <f t="shared" si="18"/>
        <v>17</v>
      </c>
      <c r="X118" s="32">
        <f t="shared" si="18"/>
        <v>17</v>
      </c>
      <c r="Y118" s="32">
        <f t="shared" si="18"/>
        <v>11</v>
      </c>
      <c r="Z118" s="32">
        <f t="shared" si="18"/>
        <v>17</v>
      </c>
      <c r="AA118" s="32">
        <f t="shared" si="18"/>
        <v>9</v>
      </c>
      <c r="AB118" s="32">
        <f t="shared" si="18"/>
        <v>7</v>
      </c>
      <c r="AC118" s="32">
        <f t="shared" si="18"/>
        <v>17</v>
      </c>
      <c r="AD118" s="32">
        <f t="shared" si="18"/>
        <v>16</v>
      </c>
      <c r="AE118" s="32">
        <f t="shared" si="18"/>
        <v>15</v>
      </c>
      <c r="AF118" s="32">
        <f t="shared" si="18"/>
        <v>17</v>
      </c>
      <c r="AG118" s="32">
        <f t="shared" si="18"/>
        <v>16</v>
      </c>
      <c r="AH118" s="32">
        <f t="shared" si="18"/>
        <v>15</v>
      </c>
      <c r="AI118" s="32">
        <f t="shared" si="18"/>
        <v>17</v>
      </c>
      <c r="AJ118" s="32">
        <f t="shared" si="18"/>
        <v>17</v>
      </c>
      <c r="AK118" s="32">
        <f t="shared" si="18"/>
        <v>16</v>
      </c>
      <c r="AL118" s="32">
        <f t="shared" si="18"/>
        <v>17</v>
      </c>
      <c r="AM118" s="32">
        <f t="shared" si="18"/>
        <v>16</v>
      </c>
      <c r="AN118" s="32">
        <f t="shared" si="18"/>
        <v>17</v>
      </c>
      <c r="AO118" s="32">
        <f t="shared" si="18"/>
        <v>17</v>
      </c>
      <c r="AP118" s="32">
        <f t="shared" si="18"/>
        <v>9</v>
      </c>
      <c r="AQ118" s="32">
        <f t="shared" si="18"/>
        <v>11</v>
      </c>
      <c r="AR118" s="32">
        <f t="shared" si="18"/>
        <v>17</v>
      </c>
      <c r="AS118" s="32">
        <f t="shared" si="18"/>
        <v>9</v>
      </c>
      <c r="AT118" s="32">
        <f t="shared" si="18"/>
        <v>9</v>
      </c>
      <c r="AU118" s="32">
        <f t="shared" si="18"/>
        <v>9</v>
      </c>
      <c r="AV118" s="32">
        <f t="shared" si="18"/>
        <v>11</v>
      </c>
      <c r="AW118" s="32">
        <f t="shared" si="18"/>
        <v>16</v>
      </c>
      <c r="AX118" s="32">
        <f t="shared" si="18"/>
        <v>15</v>
      </c>
      <c r="AY118" s="32">
        <f t="shared" si="18"/>
        <v>11</v>
      </c>
      <c r="AZ118" s="32">
        <f t="shared" si="18"/>
        <v>17</v>
      </c>
      <c r="BA118" s="32">
        <f t="shared" si="18"/>
        <v>17</v>
      </c>
      <c r="BB118" s="32">
        <f t="shared" si="18"/>
        <v>17</v>
      </c>
    </row>
    <row r="119" spans="1:54" x14ac:dyDescent="0.75">
      <c r="A119" s="10"/>
      <c r="B119" s="10"/>
      <c r="C119" s="10"/>
      <c r="D119" s="10"/>
      <c r="E119" s="10"/>
      <c r="F119" s="10"/>
      <c r="G119" s="10"/>
      <c r="H119" s="32">
        <f>COUNT(H77:H116)</f>
        <v>17</v>
      </c>
      <c r="I119" s="32">
        <f t="shared" ref="I119:BB119" si="19">COUNT(I77:I116)</f>
        <v>17</v>
      </c>
      <c r="J119" s="32">
        <f t="shared" si="19"/>
        <v>17</v>
      </c>
      <c r="K119" s="32">
        <f t="shared" si="19"/>
        <v>16</v>
      </c>
      <c r="L119" s="32">
        <f t="shared" si="19"/>
        <v>17</v>
      </c>
      <c r="M119" s="32">
        <f t="shared" si="19"/>
        <v>12</v>
      </c>
      <c r="N119" s="32">
        <f t="shared" si="19"/>
        <v>17</v>
      </c>
      <c r="O119" s="32">
        <f t="shared" si="19"/>
        <v>17</v>
      </c>
      <c r="P119" s="32">
        <f t="shared" si="19"/>
        <v>17</v>
      </c>
      <c r="Q119" s="32">
        <f t="shared" si="19"/>
        <v>17</v>
      </c>
      <c r="R119" s="32">
        <f t="shared" si="19"/>
        <v>17</v>
      </c>
      <c r="S119" s="32">
        <f t="shared" si="19"/>
        <v>17</v>
      </c>
      <c r="T119" s="32">
        <f t="shared" si="19"/>
        <v>17</v>
      </c>
      <c r="U119" s="32">
        <f t="shared" si="19"/>
        <v>17</v>
      </c>
      <c r="V119" s="32">
        <f t="shared" si="19"/>
        <v>17</v>
      </c>
      <c r="W119" s="32">
        <f t="shared" si="19"/>
        <v>17</v>
      </c>
      <c r="X119" s="32">
        <f t="shared" si="19"/>
        <v>17</v>
      </c>
      <c r="Y119" s="32">
        <f t="shared" si="19"/>
        <v>17</v>
      </c>
      <c r="Z119" s="32">
        <f t="shared" si="19"/>
        <v>17</v>
      </c>
      <c r="AA119" s="32">
        <f t="shared" si="19"/>
        <v>17</v>
      </c>
      <c r="AB119" s="32">
        <f t="shared" si="19"/>
        <v>17</v>
      </c>
      <c r="AC119" s="32">
        <f t="shared" si="19"/>
        <v>17</v>
      </c>
      <c r="AD119" s="32">
        <f t="shared" si="19"/>
        <v>16</v>
      </c>
      <c r="AE119" s="32">
        <f t="shared" si="19"/>
        <v>17</v>
      </c>
      <c r="AF119" s="32">
        <f t="shared" si="19"/>
        <v>17</v>
      </c>
      <c r="AG119" s="32">
        <f t="shared" si="19"/>
        <v>16</v>
      </c>
      <c r="AH119" s="32">
        <f t="shared" si="19"/>
        <v>17</v>
      </c>
      <c r="AI119" s="32">
        <f t="shared" si="19"/>
        <v>17</v>
      </c>
      <c r="AJ119" s="32">
        <f t="shared" si="19"/>
        <v>17</v>
      </c>
      <c r="AK119" s="32">
        <f t="shared" si="19"/>
        <v>16</v>
      </c>
      <c r="AL119" s="32">
        <f t="shared" si="19"/>
        <v>17</v>
      </c>
      <c r="AM119" s="32">
        <f t="shared" si="19"/>
        <v>16</v>
      </c>
      <c r="AN119" s="32">
        <f t="shared" si="19"/>
        <v>17</v>
      </c>
      <c r="AO119" s="32">
        <f t="shared" si="19"/>
        <v>17</v>
      </c>
      <c r="AP119" s="32">
        <f t="shared" si="19"/>
        <v>17</v>
      </c>
      <c r="AQ119" s="32">
        <f t="shared" si="19"/>
        <v>17</v>
      </c>
      <c r="AR119" s="32">
        <f t="shared" si="19"/>
        <v>17</v>
      </c>
      <c r="AS119" s="32">
        <f t="shared" si="19"/>
        <v>17</v>
      </c>
      <c r="AT119" s="32">
        <f t="shared" si="19"/>
        <v>17</v>
      </c>
      <c r="AU119" s="32">
        <f t="shared" si="19"/>
        <v>17</v>
      </c>
      <c r="AV119" s="32">
        <f t="shared" si="19"/>
        <v>11</v>
      </c>
      <c r="AW119" s="32">
        <f t="shared" si="19"/>
        <v>16</v>
      </c>
      <c r="AX119" s="32">
        <f t="shared" si="19"/>
        <v>17</v>
      </c>
      <c r="AY119" s="32">
        <f t="shared" si="19"/>
        <v>17</v>
      </c>
      <c r="AZ119" s="32">
        <f t="shared" si="19"/>
        <v>17</v>
      </c>
      <c r="BA119" s="32">
        <f t="shared" si="19"/>
        <v>17</v>
      </c>
      <c r="BB119" s="32">
        <f t="shared" si="19"/>
        <v>17</v>
      </c>
    </row>
    <row r="120" spans="1:54" x14ac:dyDescent="0.75">
      <c r="A120" t="s">
        <v>783</v>
      </c>
      <c r="E120" s="11"/>
    </row>
    <row r="121" spans="1:54" x14ac:dyDescent="0.75">
      <c r="B121" t="s">
        <v>433</v>
      </c>
      <c r="C121" t="s">
        <v>432</v>
      </c>
      <c r="D121" t="s">
        <v>51</v>
      </c>
      <c r="E121" t="s">
        <v>434</v>
      </c>
      <c r="F121" t="s">
        <v>78</v>
      </c>
      <c r="G121" t="s">
        <v>790</v>
      </c>
    </row>
    <row r="122" spans="1:54" x14ac:dyDescent="0.75">
      <c r="B122" t="s">
        <v>439</v>
      </c>
      <c r="C122" t="s">
        <v>438</v>
      </c>
      <c r="D122" t="s">
        <v>139</v>
      </c>
      <c r="E122" t="s">
        <v>441</v>
      </c>
      <c r="F122" t="s">
        <v>34</v>
      </c>
      <c r="G122" t="s">
        <v>790</v>
      </c>
    </row>
    <row r="123" spans="1:54" x14ac:dyDescent="0.75">
      <c r="B123" t="s">
        <v>295</v>
      </c>
      <c r="C123" t="s">
        <v>294</v>
      </c>
      <c r="D123" t="s">
        <v>16</v>
      </c>
      <c r="E123" t="s">
        <v>297</v>
      </c>
      <c r="F123" t="s">
        <v>34</v>
      </c>
      <c r="G123" t="s">
        <v>790</v>
      </c>
    </row>
    <row r="124" spans="1:54" x14ac:dyDescent="0.75">
      <c r="A124" s="10"/>
      <c r="B124" s="10"/>
      <c r="C124" s="10"/>
      <c r="D124" s="10"/>
      <c r="E124" s="10"/>
      <c r="F124" s="10"/>
      <c r="G124" s="10"/>
      <c r="H124" s="10" t="s">
        <v>815</v>
      </c>
      <c r="I124" s="10" t="s">
        <v>815</v>
      </c>
      <c r="J124" s="10" t="s">
        <v>815</v>
      </c>
      <c r="K124" s="10" t="s">
        <v>815</v>
      </c>
      <c r="L124" s="10" t="s">
        <v>815</v>
      </c>
      <c r="M124" s="10" t="s">
        <v>815</v>
      </c>
      <c r="N124" s="10" t="s">
        <v>815</v>
      </c>
      <c r="O124" s="10" t="s">
        <v>815</v>
      </c>
      <c r="P124" s="10" t="s">
        <v>815</v>
      </c>
      <c r="Q124" s="10" t="s">
        <v>815</v>
      </c>
      <c r="R124" s="10" t="s">
        <v>815</v>
      </c>
      <c r="S124" s="10" t="s">
        <v>815</v>
      </c>
      <c r="T124" s="10" t="s">
        <v>815</v>
      </c>
      <c r="U124" s="10" t="s">
        <v>815</v>
      </c>
      <c r="V124" s="10" t="s">
        <v>815</v>
      </c>
      <c r="W124" s="10" t="s">
        <v>815</v>
      </c>
      <c r="X124" s="10" t="s">
        <v>815</v>
      </c>
      <c r="Y124" s="10" t="s">
        <v>815</v>
      </c>
      <c r="Z124" s="10" t="s">
        <v>815</v>
      </c>
      <c r="AA124" s="10" t="s">
        <v>815</v>
      </c>
      <c r="AB124" s="10" t="s">
        <v>815</v>
      </c>
      <c r="AC124" s="10" t="s">
        <v>815</v>
      </c>
      <c r="AD124" s="10" t="s">
        <v>815</v>
      </c>
      <c r="AE124" s="10" t="s">
        <v>815</v>
      </c>
      <c r="AF124" s="10" t="s">
        <v>815</v>
      </c>
      <c r="AG124" s="10" t="s">
        <v>815</v>
      </c>
      <c r="AH124" s="10" t="s">
        <v>815</v>
      </c>
      <c r="AI124" s="10" t="s">
        <v>815</v>
      </c>
      <c r="AJ124" s="10" t="s">
        <v>815</v>
      </c>
      <c r="AK124" s="10" t="s">
        <v>815</v>
      </c>
      <c r="AL124" s="10" t="s">
        <v>815</v>
      </c>
      <c r="AM124" s="10" t="s">
        <v>815</v>
      </c>
      <c r="AN124" s="10" t="s">
        <v>815</v>
      </c>
      <c r="AO124" s="10" t="s">
        <v>815</v>
      </c>
      <c r="AP124" s="10" t="s">
        <v>815</v>
      </c>
      <c r="AQ124" s="10" t="s">
        <v>815</v>
      </c>
      <c r="AR124" s="10" t="s">
        <v>815</v>
      </c>
      <c r="AS124" s="10" t="s">
        <v>815</v>
      </c>
      <c r="AT124" s="10" t="s">
        <v>815</v>
      </c>
      <c r="AU124" s="10" t="s">
        <v>815</v>
      </c>
      <c r="AV124" s="10" t="s">
        <v>815</v>
      </c>
      <c r="AW124" s="10" t="s">
        <v>815</v>
      </c>
      <c r="AX124" s="10" t="s">
        <v>815</v>
      </c>
      <c r="AY124" s="10" t="s">
        <v>815</v>
      </c>
      <c r="AZ124" s="10" t="s">
        <v>815</v>
      </c>
      <c r="BA124" s="10" t="s">
        <v>815</v>
      </c>
      <c r="BB124" s="10" t="s">
        <v>815</v>
      </c>
    </row>
    <row r="125" spans="1:54" x14ac:dyDescent="0.75">
      <c r="A125" s="40"/>
      <c r="B125" s="41"/>
      <c r="C125" s="10"/>
      <c r="D125" s="42"/>
      <c r="E125" s="10"/>
      <c r="F125" s="10"/>
      <c r="G125" s="10"/>
      <c r="H125" s="10">
        <f>SUM(H121:H123)</f>
        <v>0</v>
      </c>
      <c r="I125" s="10">
        <f t="shared" ref="I125:BB125" si="20">SUM(I121:I123)</f>
        <v>0</v>
      </c>
      <c r="J125" s="10">
        <f t="shared" si="20"/>
        <v>0</v>
      </c>
      <c r="K125" s="10">
        <f t="shared" si="20"/>
        <v>0</v>
      </c>
      <c r="L125" s="10">
        <f t="shared" si="20"/>
        <v>0</v>
      </c>
      <c r="M125" s="10">
        <f t="shared" si="20"/>
        <v>0</v>
      </c>
      <c r="N125" s="10">
        <f t="shared" si="20"/>
        <v>0</v>
      </c>
      <c r="O125" s="10">
        <f t="shared" si="20"/>
        <v>0</v>
      </c>
      <c r="P125" s="10">
        <f t="shared" si="20"/>
        <v>0</v>
      </c>
      <c r="Q125" s="10">
        <f t="shared" si="20"/>
        <v>0</v>
      </c>
      <c r="R125" s="10">
        <f t="shared" si="20"/>
        <v>0</v>
      </c>
      <c r="S125" s="10">
        <f t="shared" si="20"/>
        <v>0</v>
      </c>
      <c r="T125" s="10">
        <f t="shared" si="20"/>
        <v>0</v>
      </c>
      <c r="U125" s="10">
        <f t="shared" si="20"/>
        <v>0</v>
      </c>
      <c r="V125" s="10">
        <f t="shared" si="20"/>
        <v>0</v>
      </c>
      <c r="W125" s="10">
        <f t="shared" si="20"/>
        <v>0</v>
      </c>
      <c r="X125" s="10">
        <f t="shared" si="20"/>
        <v>0</v>
      </c>
      <c r="Y125" s="10">
        <f t="shared" si="20"/>
        <v>0</v>
      </c>
      <c r="Z125" s="10">
        <f t="shared" si="20"/>
        <v>0</v>
      </c>
      <c r="AA125" s="10">
        <f t="shared" si="20"/>
        <v>0</v>
      </c>
      <c r="AB125" s="10">
        <f t="shared" si="20"/>
        <v>0</v>
      </c>
      <c r="AC125" s="10">
        <f t="shared" si="20"/>
        <v>0</v>
      </c>
      <c r="AD125" s="10">
        <f t="shared" si="20"/>
        <v>0</v>
      </c>
      <c r="AE125" s="10">
        <f t="shared" si="20"/>
        <v>0</v>
      </c>
      <c r="AF125" s="10">
        <f t="shared" si="20"/>
        <v>0</v>
      </c>
      <c r="AG125" s="10">
        <f t="shared" si="20"/>
        <v>0</v>
      </c>
      <c r="AH125" s="10">
        <f t="shared" si="20"/>
        <v>0</v>
      </c>
      <c r="AI125" s="10">
        <f t="shared" si="20"/>
        <v>0</v>
      </c>
      <c r="AJ125" s="10">
        <f t="shared" si="20"/>
        <v>0</v>
      </c>
      <c r="AK125" s="10">
        <f t="shared" si="20"/>
        <v>0</v>
      </c>
      <c r="AL125" s="10">
        <f t="shared" si="20"/>
        <v>0</v>
      </c>
      <c r="AM125" s="10">
        <f t="shared" si="20"/>
        <v>0</v>
      </c>
      <c r="AN125" s="10">
        <f t="shared" si="20"/>
        <v>0</v>
      </c>
      <c r="AO125" s="10">
        <f t="shared" si="20"/>
        <v>0</v>
      </c>
      <c r="AP125" s="10">
        <f t="shared" si="20"/>
        <v>0</v>
      </c>
      <c r="AQ125" s="10">
        <f t="shared" si="20"/>
        <v>0</v>
      </c>
      <c r="AR125" s="10">
        <f t="shared" si="20"/>
        <v>0</v>
      </c>
      <c r="AS125" s="10">
        <f t="shared" si="20"/>
        <v>0</v>
      </c>
      <c r="AT125" s="10">
        <f t="shared" si="20"/>
        <v>0</v>
      </c>
      <c r="AU125" s="10">
        <f t="shared" si="20"/>
        <v>0</v>
      </c>
      <c r="AV125" s="10">
        <f t="shared" si="20"/>
        <v>0</v>
      </c>
      <c r="AW125" s="10">
        <f t="shared" si="20"/>
        <v>0</v>
      </c>
      <c r="AX125" s="10">
        <f t="shared" si="20"/>
        <v>0</v>
      </c>
      <c r="AY125" s="10">
        <f t="shared" si="20"/>
        <v>0</v>
      </c>
      <c r="AZ125" s="10">
        <f t="shared" si="20"/>
        <v>0</v>
      </c>
      <c r="BA125" s="10">
        <f t="shared" si="20"/>
        <v>0</v>
      </c>
      <c r="BB125" s="10">
        <f t="shared" si="20"/>
        <v>0</v>
      </c>
    </row>
    <row r="126" spans="1:54" x14ac:dyDescent="0.75">
      <c r="A126" s="40"/>
      <c r="B126" s="41"/>
      <c r="C126" s="10"/>
      <c r="D126" s="42"/>
      <c r="E126" s="10"/>
      <c r="F126" s="10"/>
      <c r="G126" s="10"/>
      <c r="H126" s="10">
        <f>COUNT(H121:H123)</f>
        <v>0</v>
      </c>
      <c r="I126" s="10">
        <f t="shared" ref="I126:BB126" si="21">COUNT(I121:I123)</f>
        <v>0</v>
      </c>
      <c r="J126" s="10">
        <f t="shared" si="21"/>
        <v>0</v>
      </c>
      <c r="K126" s="10">
        <f t="shared" si="21"/>
        <v>0</v>
      </c>
      <c r="L126" s="10">
        <f t="shared" si="21"/>
        <v>0</v>
      </c>
      <c r="M126" s="10">
        <f t="shared" si="21"/>
        <v>0</v>
      </c>
      <c r="N126" s="10">
        <f t="shared" si="21"/>
        <v>0</v>
      </c>
      <c r="O126" s="10">
        <f t="shared" si="21"/>
        <v>0</v>
      </c>
      <c r="P126" s="10">
        <f t="shared" si="21"/>
        <v>0</v>
      </c>
      <c r="Q126" s="10">
        <f t="shared" si="21"/>
        <v>0</v>
      </c>
      <c r="R126" s="10">
        <f t="shared" si="21"/>
        <v>0</v>
      </c>
      <c r="S126" s="10">
        <f t="shared" si="21"/>
        <v>0</v>
      </c>
      <c r="T126" s="10">
        <f t="shared" si="21"/>
        <v>0</v>
      </c>
      <c r="U126" s="10">
        <f t="shared" si="21"/>
        <v>0</v>
      </c>
      <c r="V126" s="10">
        <f t="shared" si="21"/>
        <v>0</v>
      </c>
      <c r="W126" s="10">
        <f t="shared" si="21"/>
        <v>0</v>
      </c>
      <c r="X126" s="10">
        <f t="shared" si="21"/>
        <v>0</v>
      </c>
      <c r="Y126" s="10">
        <f t="shared" si="21"/>
        <v>0</v>
      </c>
      <c r="Z126" s="10">
        <f t="shared" si="21"/>
        <v>0</v>
      </c>
      <c r="AA126" s="10">
        <f t="shared" si="21"/>
        <v>0</v>
      </c>
      <c r="AB126" s="10">
        <f t="shared" si="21"/>
        <v>0</v>
      </c>
      <c r="AC126" s="10">
        <f t="shared" si="21"/>
        <v>0</v>
      </c>
      <c r="AD126" s="10">
        <f t="shared" si="21"/>
        <v>0</v>
      </c>
      <c r="AE126" s="10">
        <f t="shared" si="21"/>
        <v>0</v>
      </c>
      <c r="AF126" s="10">
        <f t="shared" si="21"/>
        <v>0</v>
      </c>
      <c r="AG126" s="10">
        <f t="shared" si="21"/>
        <v>0</v>
      </c>
      <c r="AH126" s="10">
        <f t="shared" si="21"/>
        <v>0</v>
      </c>
      <c r="AI126" s="10">
        <f t="shared" si="21"/>
        <v>0</v>
      </c>
      <c r="AJ126" s="10">
        <f t="shared" si="21"/>
        <v>0</v>
      </c>
      <c r="AK126" s="10">
        <f t="shared" si="21"/>
        <v>0</v>
      </c>
      <c r="AL126" s="10">
        <f t="shared" si="21"/>
        <v>0</v>
      </c>
      <c r="AM126" s="10">
        <f t="shared" si="21"/>
        <v>0</v>
      </c>
      <c r="AN126" s="10">
        <f t="shared" si="21"/>
        <v>0</v>
      </c>
      <c r="AO126" s="10">
        <f t="shared" si="21"/>
        <v>0</v>
      </c>
      <c r="AP126" s="10">
        <f t="shared" si="21"/>
        <v>0</v>
      </c>
      <c r="AQ126" s="10">
        <f t="shared" si="21"/>
        <v>0</v>
      </c>
      <c r="AR126" s="10">
        <f t="shared" si="21"/>
        <v>0</v>
      </c>
      <c r="AS126" s="10">
        <f t="shared" si="21"/>
        <v>0</v>
      </c>
      <c r="AT126" s="10">
        <f t="shared" si="21"/>
        <v>0</v>
      </c>
      <c r="AU126" s="10">
        <f t="shared" si="21"/>
        <v>0</v>
      </c>
      <c r="AV126" s="10">
        <f t="shared" si="21"/>
        <v>0</v>
      </c>
      <c r="AW126" s="10">
        <f t="shared" si="21"/>
        <v>0</v>
      </c>
      <c r="AX126" s="10">
        <f t="shared" si="21"/>
        <v>0</v>
      </c>
      <c r="AY126" s="10">
        <f t="shared" si="21"/>
        <v>0</v>
      </c>
      <c r="AZ126" s="10">
        <f t="shared" si="21"/>
        <v>0</v>
      </c>
      <c r="BA126" s="10">
        <f t="shared" si="21"/>
        <v>0</v>
      </c>
      <c r="BB126" s="10">
        <f t="shared" si="21"/>
        <v>0</v>
      </c>
    </row>
    <row r="127" spans="1:54" x14ac:dyDescent="0.75">
      <c r="A127" s="40"/>
      <c r="B127" s="41"/>
      <c r="C127" s="10"/>
      <c r="D127" s="42"/>
      <c r="E127" s="10"/>
      <c r="F127" s="10" t="s">
        <v>816</v>
      </c>
      <c r="G127" s="10"/>
      <c r="H127" s="14">
        <f>(H15+H33+H41+H54+H59+H74+H118+H125)/(H16+H34+H42+H55+H60+H75+H119+H126)</f>
        <v>0.94444444444444442</v>
      </c>
      <c r="I127" s="14">
        <f t="shared" ref="I127:BB127" si="22">(I15+I33+I41+I54+I59+I74+I118+I125)/(I16+I34+I42+I55+I60+I75+I119+I126)</f>
        <v>0.33333333333333331</v>
      </c>
      <c r="J127" s="14">
        <f t="shared" si="22"/>
        <v>0.94444444444444442</v>
      </c>
      <c r="K127" s="14">
        <f t="shared" si="22"/>
        <v>0.94285714285714284</v>
      </c>
      <c r="L127" s="14">
        <f t="shared" si="22"/>
        <v>0.3888888888888889</v>
      </c>
      <c r="M127" s="14">
        <f t="shared" si="22"/>
        <v>0.93333333333333335</v>
      </c>
      <c r="N127" s="14">
        <f t="shared" si="22"/>
        <v>0.22222222222222221</v>
      </c>
      <c r="O127" s="14">
        <f t="shared" si="22"/>
        <v>0.44444444444444442</v>
      </c>
      <c r="P127" s="14">
        <f t="shared" si="22"/>
        <v>0.33333333333333331</v>
      </c>
      <c r="Q127" s="14">
        <f t="shared" si="22"/>
        <v>1</v>
      </c>
      <c r="R127" s="14">
        <f t="shared" si="22"/>
        <v>0.94444444444444442</v>
      </c>
      <c r="S127" s="14">
        <f t="shared" si="22"/>
        <v>1</v>
      </c>
      <c r="T127" s="14">
        <f t="shared" si="22"/>
        <v>0.94444444444444442</v>
      </c>
      <c r="U127" s="14">
        <f t="shared" si="22"/>
        <v>0.22222222222222221</v>
      </c>
      <c r="V127" s="14">
        <f t="shared" si="22"/>
        <v>0.94444444444444442</v>
      </c>
      <c r="W127" s="14">
        <f t="shared" si="22"/>
        <v>1</v>
      </c>
      <c r="X127" s="14">
        <f t="shared" si="22"/>
        <v>0.94444444444444442</v>
      </c>
      <c r="Y127" s="14">
        <f t="shared" si="22"/>
        <v>0.44444444444444442</v>
      </c>
      <c r="Z127" s="14">
        <f t="shared" si="22"/>
        <v>1</v>
      </c>
      <c r="AA127" s="14">
        <f t="shared" si="22"/>
        <v>0.33333333333333331</v>
      </c>
      <c r="AB127" s="14">
        <f t="shared" si="22"/>
        <v>0.27777777777777779</v>
      </c>
      <c r="AC127" s="14">
        <f t="shared" si="22"/>
        <v>1</v>
      </c>
      <c r="AD127" s="14">
        <f t="shared" si="22"/>
        <v>1</v>
      </c>
      <c r="AE127" s="14">
        <f t="shared" si="22"/>
        <v>0.93939393939393945</v>
      </c>
      <c r="AF127" s="14">
        <f t="shared" si="22"/>
        <v>0.88888888888888884</v>
      </c>
      <c r="AG127" s="14">
        <f t="shared" si="22"/>
        <v>1</v>
      </c>
      <c r="AH127" s="14">
        <f t="shared" si="22"/>
        <v>0.94444444444444442</v>
      </c>
      <c r="AI127" s="14">
        <f t="shared" si="22"/>
        <v>1</v>
      </c>
      <c r="AJ127" s="14">
        <f t="shared" si="22"/>
        <v>0.94444444444444442</v>
      </c>
      <c r="AK127" s="14">
        <f t="shared" si="22"/>
        <v>0.94285714285714284</v>
      </c>
      <c r="AL127" s="14">
        <f t="shared" si="22"/>
        <v>1</v>
      </c>
      <c r="AM127" s="14">
        <f t="shared" si="22"/>
        <v>0.94285714285714284</v>
      </c>
      <c r="AN127" s="14">
        <f t="shared" si="22"/>
        <v>0.94444444444444442</v>
      </c>
      <c r="AO127" s="14">
        <f t="shared" si="22"/>
        <v>1</v>
      </c>
      <c r="AP127" s="14">
        <f t="shared" si="22"/>
        <v>0.33333333333333331</v>
      </c>
      <c r="AQ127" s="14">
        <f t="shared" si="22"/>
        <v>0.55555555555555558</v>
      </c>
      <c r="AR127" s="14">
        <f t="shared" si="22"/>
        <v>0.94444444444444442</v>
      </c>
      <c r="AS127" s="14">
        <f t="shared" si="22"/>
        <v>0.27777777777777779</v>
      </c>
      <c r="AT127" s="14">
        <f t="shared" si="22"/>
        <v>0.22222222222222221</v>
      </c>
      <c r="AU127" s="14">
        <f t="shared" si="22"/>
        <v>0.33333333333333331</v>
      </c>
      <c r="AV127" s="14">
        <f t="shared" si="22"/>
        <v>1</v>
      </c>
      <c r="AW127" s="14">
        <f t="shared" si="22"/>
        <v>1</v>
      </c>
      <c r="AX127" s="14">
        <f t="shared" si="22"/>
        <v>0.94444444444444442</v>
      </c>
      <c r="AY127" s="14">
        <f t="shared" si="22"/>
        <v>0.55555555555555558</v>
      </c>
      <c r="AZ127" s="14">
        <f t="shared" si="22"/>
        <v>1</v>
      </c>
      <c r="BA127" s="14">
        <f t="shared" si="22"/>
        <v>1</v>
      </c>
      <c r="BB127" s="14">
        <f t="shared" si="22"/>
        <v>1</v>
      </c>
    </row>
    <row r="128" spans="1:54" x14ac:dyDescent="0.75">
      <c r="A128" s="4"/>
      <c r="B128" s="5"/>
      <c r="D128" s="6"/>
    </row>
    <row r="129" spans="1:4" x14ac:dyDescent="0.75">
      <c r="A129" s="4"/>
      <c r="B129" s="5"/>
      <c r="D129" s="6"/>
    </row>
    <row r="130" spans="1:4" x14ac:dyDescent="0.75">
      <c r="A130" s="4"/>
      <c r="B130" s="5"/>
      <c r="D130" s="6"/>
    </row>
    <row r="131" spans="1:4" x14ac:dyDescent="0.75">
      <c r="A131" s="4"/>
      <c r="B131" s="5"/>
      <c r="D131" s="6"/>
    </row>
    <row r="132" spans="1:4" x14ac:dyDescent="0.75">
      <c r="A132" s="4"/>
      <c r="B132" s="5"/>
      <c r="D132" s="7"/>
    </row>
    <row r="133" spans="1:4" x14ac:dyDescent="0.75">
      <c r="A133" s="4"/>
      <c r="B133" s="5"/>
      <c r="D133" s="6"/>
    </row>
    <row r="134" spans="1:4" x14ac:dyDescent="0.75">
      <c r="A134" s="4"/>
      <c r="B134" s="5"/>
      <c r="D134" s="6"/>
    </row>
    <row r="135" spans="1:4" x14ac:dyDescent="0.75">
      <c r="A135" s="4"/>
      <c r="B135" s="5"/>
      <c r="D135" s="6"/>
    </row>
    <row r="136" spans="1:4" x14ac:dyDescent="0.75">
      <c r="A136" s="4"/>
      <c r="B136" s="5"/>
      <c r="D136" s="6"/>
    </row>
    <row r="137" spans="1:4" x14ac:dyDescent="0.75">
      <c r="A137" s="4"/>
      <c r="B137" s="5"/>
      <c r="D137" s="7"/>
    </row>
    <row r="138" spans="1:4" x14ac:dyDescent="0.75">
      <c r="A138" s="4"/>
      <c r="B138" s="5"/>
      <c r="D138" s="6"/>
    </row>
    <row r="139" spans="1:4" x14ac:dyDescent="0.75">
      <c r="A139" s="4"/>
      <c r="B139" s="5"/>
      <c r="D139" s="6"/>
    </row>
    <row r="140" spans="1:4" x14ac:dyDescent="0.75">
      <c r="A140" s="4"/>
      <c r="B140" s="5"/>
      <c r="D140" s="7"/>
    </row>
    <row r="141" spans="1:4" x14ac:dyDescent="0.75">
      <c r="A141" s="4"/>
      <c r="B141" s="5"/>
      <c r="D141" s="6"/>
    </row>
    <row r="142" spans="1:4" x14ac:dyDescent="0.75">
      <c r="A142" s="4"/>
      <c r="B142" s="5"/>
      <c r="D142" s="6"/>
    </row>
    <row r="143" spans="1:4" x14ac:dyDescent="0.75">
      <c r="A143" s="4"/>
      <c r="B143" s="5"/>
      <c r="D143" s="7"/>
    </row>
    <row r="144" spans="1:4" x14ac:dyDescent="0.75">
      <c r="A144" s="4"/>
      <c r="B144" s="5"/>
      <c r="D144" s="6"/>
    </row>
    <row r="145" spans="1:4" x14ac:dyDescent="0.75">
      <c r="A145" s="4"/>
      <c r="B145" s="5"/>
      <c r="D145" s="6"/>
    </row>
    <row r="146" spans="1:4" x14ac:dyDescent="0.75">
      <c r="A146" s="4"/>
      <c r="B146" s="5"/>
      <c r="D146" s="6"/>
    </row>
    <row r="147" spans="1:4" x14ac:dyDescent="0.75">
      <c r="A147" s="4"/>
      <c r="B147" s="5"/>
      <c r="D147" s="6"/>
    </row>
    <row r="148" spans="1:4" x14ac:dyDescent="0.75">
      <c r="A148" s="4"/>
      <c r="B148" s="5"/>
      <c r="D148" s="7"/>
    </row>
    <row r="149" spans="1:4" x14ac:dyDescent="0.75">
      <c r="A149" s="4"/>
      <c r="B149" s="5"/>
      <c r="D149" s="6"/>
    </row>
    <row r="150" spans="1:4" x14ac:dyDescent="0.75">
      <c r="A150" s="4"/>
      <c r="B150" s="5"/>
      <c r="D150" s="7"/>
    </row>
    <row r="151" spans="1:4" x14ac:dyDescent="0.75">
      <c r="A151" s="4"/>
      <c r="B151" s="5"/>
      <c r="D151" s="7"/>
    </row>
    <row r="152" spans="1:4" x14ac:dyDescent="0.75">
      <c r="A152" s="4"/>
      <c r="B152" s="5"/>
      <c r="D152" s="6"/>
    </row>
    <row r="153" spans="1:4" x14ac:dyDescent="0.75">
      <c r="A153" s="4"/>
      <c r="B153" s="5"/>
      <c r="D153" s="7"/>
    </row>
    <row r="154" spans="1:4" x14ac:dyDescent="0.75">
      <c r="A154" s="4"/>
      <c r="B154" s="5"/>
      <c r="D154" s="6"/>
    </row>
    <row r="155" spans="1:4" x14ac:dyDescent="0.75">
      <c r="A155" s="4"/>
      <c r="B155" s="5"/>
      <c r="D155" s="6"/>
    </row>
    <row r="156" spans="1:4" x14ac:dyDescent="0.75">
      <c r="A156" s="4"/>
      <c r="B156" s="5"/>
      <c r="D156" s="7"/>
    </row>
    <row r="157" spans="1:4" x14ac:dyDescent="0.75">
      <c r="A157" s="4"/>
      <c r="B157" s="5"/>
      <c r="D157" s="7"/>
    </row>
    <row r="158" spans="1:4" x14ac:dyDescent="0.75">
      <c r="A158" s="4"/>
      <c r="B158" s="5"/>
      <c r="D158" s="6"/>
    </row>
    <row r="159" spans="1:4" x14ac:dyDescent="0.75">
      <c r="A159" s="4"/>
      <c r="B159" s="5"/>
      <c r="D159" s="6"/>
    </row>
    <row r="160" spans="1:4" x14ac:dyDescent="0.75">
      <c r="A160" s="4"/>
      <c r="B160" s="5"/>
      <c r="D160" s="6"/>
    </row>
    <row r="161" spans="1:4" x14ac:dyDescent="0.75">
      <c r="A161" s="4"/>
      <c r="B161" s="5"/>
      <c r="D161" s="6"/>
    </row>
    <row r="162" spans="1:4" x14ac:dyDescent="0.75">
      <c r="A162" s="4"/>
      <c r="B162" s="5"/>
      <c r="D162" s="7"/>
    </row>
    <row r="163" spans="1:4" x14ac:dyDescent="0.75">
      <c r="A163" s="4"/>
      <c r="B163" s="5"/>
      <c r="D163" s="7"/>
    </row>
    <row r="164" spans="1:4" x14ac:dyDescent="0.75">
      <c r="A164" s="4"/>
      <c r="B164" s="5"/>
      <c r="D164" s="7"/>
    </row>
    <row r="165" spans="1:4" x14ac:dyDescent="0.75">
      <c r="A165" s="4"/>
      <c r="B165" s="5"/>
      <c r="D165" s="6"/>
    </row>
    <row r="166" spans="1:4" x14ac:dyDescent="0.75">
      <c r="A166" s="4"/>
      <c r="B166" s="5"/>
      <c r="D166" s="6"/>
    </row>
    <row r="167" spans="1:4" x14ac:dyDescent="0.75">
      <c r="A167" s="4"/>
      <c r="B167" s="5"/>
      <c r="D167" s="6"/>
    </row>
    <row r="168" spans="1:4" x14ac:dyDescent="0.75">
      <c r="A168" s="4"/>
      <c r="B168" s="5"/>
      <c r="D168" s="6"/>
    </row>
    <row r="169" spans="1:4" x14ac:dyDescent="0.75">
      <c r="A169" s="4"/>
      <c r="B169" s="5"/>
      <c r="D169" s="6"/>
    </row>
    <row r="170" spans="1:4" x14ac:dyDescent="0.75">
      <c r="B170" s="5"/>
      <c r="D170" s="7"/>
    </row>
    <row r="171" spans="1:4" x14ac:dyDescent="0.75">
      <c r="B171" s="5"/>
      <c r="D171" s="7"/>
    </row>
    <row r="172" spans="1:4" x14ac:dyDescent="0.75">
      <c r="B172" s="5"/>
      <c r="D172" s="7"/>
    </row>
    <row r="173" spans="1:4" x14ac:dyDescent="0.75">
      <c r="B173" s="5"/>
      <c r="D173" s="6"/>
    </row>
    <row r="174" spans="1:4" x14ac:dyDescent="0.75">
      <c r="B174" s="5"/>
      <c r="D174" s="7"/>
    </row>
    <row r="175" spans="1:4" x14ac:dyDescent="0.75">
      <c r="B175" s="5"/>
      <c r="D175" s="7"/>
    </row>
    <row r="176" spans="1:4" x14ac:dyDescent="0.75">
      <c r="B176" s="5"/>
      <c r="D176" s="6"/>
    </row>
    <row r="177" spans="2:4" x14ac:dyDescent="0.75">
      <c r="B177" s="5"/>
      <c r="D177" s="6"/>
    </row>
    <row r="178" spans="2:4" x14ac:dyDescent="0.75">
      <c r="B178" s="5"/>
      <c r="D178" s="6"/>
    </row>
    <row r="179" spans="2:4" x14ac:dyDescent="0.75">
      <c r="B179" s="5"/>
      <c r="D179" s="7"/>
    </row>
    <row r="180" spans="2:4" x14ac:dyDescent="0.75">
      <c r="B180" s="5"/>
      <c r="D180" s="7"/>
    </row>
    <row r="181" spans="2:4" x14ac:dyDescent="0.75">
      <c r="B181" s="5"/>
      <c r="D181" s="6"/>
    </row>
    <row r="182" spans="2:4" x14ac:dyDescent="0.75">
      <c r="B182" s="5"/>
      <c r="D182" s="6"/>
    </row>
    <row r="183" spans="2:4" x14ac:dyDescent="0.75">
      <c r="B183" s="5"/>
      <c r="D183" s="7"/>
    </row>
    <row r="184" spans="2:4" x14ac:dyDescent="0.75">
      <c r="B184" s="5"/>
      <c r="D184" s="7"/>
    </row>
    <row r="185" spans="2:4" x14ac:dyDescent="0.75">
      <c r="B185" s="5"/>
      <c r="D185" s="6"/>
    </row>
    <row r="186" spans="2:4" x14ac:dyDescent="0.75">
      <c r="B186" s="5"/>
      <c r="D186" s="7"/>
    </row>
    <row r="187" spans="2:4" x14ac:dyDescent="0.75">
      <c r="B187" s="5"/>
      <c r="D187" s="6"/>
    </row>
    <row r="188" spans="2:4" x14ac:dyDescent="0.75">
      <c r="B188" s="5"/>
      <c r="D188" s="7"/>
    </row>
    <row r="189" spans="2:4" x14ac:dyDescent="0.75">
      <c r="B189" s="5"/>
      <c r="D189" s="6"/>
    </row>
    <row r="190" spans="2:4" x14ac:dyDescent="0.75">
      <c r="B190" s="5"/>
      <c r="D190" s="6"/>
    </row>
    <row r="191" spans="2:4" x14ac:dyDescent="0.75">
      <c r="B191" s="5"/>
      <c r="D191" s="6"/>
    </row>
    <row r="192" spans="2:4" x14ac:dyDescent="0.75">
      <c r="B192" s="5"/>
      <c r="D192" s="6"/>
    </row>
    <row r="193" spans="2:4" x14ac:dyDescent="0.75">
      <c r="B193" s="5"/>
      <c r="D193" s="6"/>
    </row>
    <row r="194" spans="2:4" x14ac:dyDescent="0.75">
      <c r="B194" s="5"/>
      <c r="D194" s="6"/>
    </row>
    <row r="195" spans="2:4" x14ac:dyDescent="0.75">
      <c r="B195" s="5"/>
      <c r="D195" s="7"/>
    </row>
    <row r="196" spans="2:4" x14ac:dyDescent="0.75">
      <c r="B196" s="5"/>
      <c r="D196" s="7"/>
    </row>
    <row r="197" spans="2:4" x14ac:dyDescent="0.75">
      <c r="B197" s="5"/>
      <c r="D197" s="6"/>
    </row>
    <row r="198" spans="2:4" x14ac:dyDescent="0.75">
      <c r="B198" s="5"/>
      <c r="D198" s="7"/>
    </row>
    <row r="199" spans="2:4" x14ac:dyDescent="0.75">
      <c r="B199" s="5"/>
      <c r="D199" s="6"/>
    </row>
    <row r="200" spans="2:4" x14ac:dyDescent="0.75">
      <c r="B200" s="5"/>
      <c r="D200" s="6"/>
    </row>
    <row r="201" spans="2:4" x14ac:dyDescent="0.75">
      <c r="B201" s="5"/>
      <c r="D201" s="7"/>
    </row>
    <row r="202" spans="2:4" x14ac:dyDescent="0.75">
      <c r="B202" s="5"/>
      <c r="D202" s="7"/>
    </row>
    <row r="203" spans="2:4" x14ac:dyDescent="0.75">
      <c r="B203" s="5"/>
      <c r="D203" s="6"/>
    </row>
    <row r="204" spans="2:4" x14ac:dyDescent="0.75">
      <c r="B204" s="5"/>
      <c r="D204" s="6"/>
    </row>
    <row r="205" spans="2:4" x14ac:dyDescent="0.75">
      <c r="B205" s="5"/>
      <c r="D205" s="6"/>
    </row>
    <row r="206" spans="2:4" x14ac:dyDescent="0.75">
      <c r="B206" s="5"/>
      <c r="D206" s="6"/>
    </row>
    <row r="207" spans="2:4" x14ac:dyDescent="0.75">
      <c r="B207" s="5"/>
      <c r="D207" s="6"/>
    </row>
    <row r="208" spans="2:4" x14ac:dyDescent="0.75">
      <c r="B208" s="5"/>
      <c r="D208" s="6"/>
    </row>
    <row r="209" spans="2:4" x14ac:dyDescent="0.75">
      <c r="B209" s="5"/>
      <c r="D209" s="6"/>
    </row>
    <row r="210" spans="2:4" x14ac:dyDescent="0.75">
      <c r="B210" s="5"/>
      <c r="D210" s="6"/>
    </row>
    <row r="211" spans="2:4" x14ac:dyDescent="0.75">
      <c r="B211" s="5"/>
      <c r="D211" s="7"/>
    </row>
    <row r="212" spans="2:4" x14ac:dyDescent="0.75">
      <c r="B212" s="5"/>
      <c r="D212" s="7"/>
    </row>
    <row r="213" spans="2:4" x14ac:dyDescent="0.75">
      <c r="B213" s="5"/>
      <c r="D213" s="7"/>
    </row>
    <row r="214" spans="2:4" x14ac:dyDescent="0.75">
      <c r="B214" s="5"/>
      <c r="D214" s="6"/>
    </row>
    <row r="215" spans="2:4" x14ac:dyDescent="0.75">
      <c r="B215" s="5"/>
      <c r="D215" s="6"/>
    </row>
    <row r="216" spans="2:4" x14ac:dyDescent="0.75">
      <c r="B216" s="5"/>
      <c r="D216" s="6"/>
    </row>
  </sheetData>
  <conditionalFormatting sqref="H8:BB11">
    <cfRule type="containsText" dxfId="7" priority="6" operator="containsText" text="N">
      <formula>NOT(ISERROR(SEARCH("N",H8)))</formula>
    </cfRule>
  </conditionalFormatting>
  <conditionalFormatting sqref="H18:BB30">
    <cfRule type="containsText" dxfId="6" priority="5" operator="containsText" text="N">
      <formula>NOT(ISERROR(SEARCH("N",H18)))</formula>
    </cfRule>
  </conditionalFormatting>
  <conditionalFormatting sqref="H39:BB39">
    <cfRule type="containsText" dxfId="5" priority="4" operator="containsText" text="N">
      <formula>NOT(ISERROR(SEARCH("N",H39)))</formula>
    </cfRule>
  </conditionalFormatting>
  <conditionalFormatting sqref="H45:BB51">
    <cfRule type="containsText" dxfId="4" priority="3" operator="containsText" text="N">
      <formula>NOT(ISERROR(SEARCH("N",H45)))</formula>
    </cfRule>
  </conditionalFormatting>
  <conditionalFormatting sqref="H62:BB72">
    <cfRule type="containsText" dxfId="3" priority="2" operator="containsText" text="N">
      <formula>NOT(ISERROR(SEARCH("N",H62)))</formula>
    </cfRule>
  </conditionalFormatting>
  <conditionalFormatting sqref="H77:BB113">
    <cfRule type="containsText" dxfId="2" priority="1" operator="containsText" text="N">
      <formula>NOT(ISERROR(SEARCH("N",H77)))</formula>
    </cfRule>
  </conditionalFormatting>
  <hyperlinks>
    <hyperlink ref="K1" r:id="rId1" display="http://mgaleg.maryland.gov/webmga/frmMain.aspx?pid=sponpage&amp;tab=subject6&amp;id=benson&amp;stab=01" xr:uid="{5CF65589-3A52-4FE0-AB3F-E1FF1BA32286}"/>
    <hyperlink ref="N1" r:id="rId2" display="http://mgaleg.maryland.gov/webmga/frmMain.aspx?pid=sponpage&amp;tab=subject6&amp;id=cassilly02&amp;stab=01" xr:uid="{14C6D899-1018-44B7-A2EF-B9B8C7BF8C6A}"/>
    <hyperlink ref="O1" r:id="rId3" display="http://mgaleg.maryland.gov/webmga/frmMain.aspx?pid=sponpage&amp;tab=subject6&amp;id=eckardt&amp;stab=01" xr:uid="{53D9FF6D-3BFB-496B-967E-B5ED6BFBA3FA}"/>
    <hyperlink ref="P1" r:id="rId4" xr:uid="{555F3EDC-648C-4386-999C-CB8F794FA32A}"/>
    <hyperlink ref="S1" r:id="rId5" display="http://mgaleg.maryland.gov/webmga/frmMain.aspx?pid=sponpage&amp;tab=subject6&amp;id=feldman&amp;stab=01" xr:uid="{6FB824D5-C932-4052-8D02-CFAEFCFDCC47}"/>
    <hyperlink ref="T1" r:id="rId6" display="http://mgaleg.maryland.gov/webmga/frmMain.aspx?pid=sponpage&amp;tab=subject6&amp;id=ferguson&amp;stab=01" xr:uid="{C958A550-6E7D-4F7B-8AB2-76122CFB030E}"/>
    <hyperlink ref="W1" r:id="rId7" xr:uid="{E53EA2BE-AAA9-470D-9124-867A5F2506D9}"/>
    <hyperlink ref="Y1" r:id="rId8" xr:uid="{8439F333-363C-470F-92AA-44EB127E96E8}"/>
    <hyperlink ref="AA1" r:id="rId9" xr:uid="{46153B4B-D1DD-402D-B327-85BB1658B005}"/>
    <hyperlink ref="AB1" r:id="rId10" xr:uid="{849629AA-19B1-48DA-9214-7A886A8954B1}"/>
    <hyperlink ref="AC1" r:id="rId11" display="http://mgaleg.maryland.gov/webmga/frmMain.aspx?pid=sponpage&amp;tab=subject6&amp;id=kagan01&amp;stab=01" xr:uid="{28D44F86-FF49-4E75-9A34-C4A5D4BE2A8B}"/>
    <hyperlink ref="AD1" r:id="rId12" xr:uid="{C6A4628B-7824-4B45-A5D4-E02F7CD66B88}"/>
    <hyperlink ref="AE1" r:id="rId13" xr:uid="{33BC61F6-8228-4F59-9666-E557BA2C2039}"/>
    <hyperlink ref="AF1" r:id="rId14" xr:uid="{66736195-6DBD-4BD9-8283-B91C24C24057}"/>
    <hyperlink ref="AI1" r:id="rId15" xr:uid="{338509BE-65B2-4B2C-9D8E-25DF49B31914}"/>
    <hyperlink ref="AK1" r:id="rId16" xr:uid="{C410C303-CB15-41A6-86E2-D8371AA20CC5}"/>
    <hyperlink ref="AL1" r:id="rId17" display="http://mgaleg.maryland.gov/webmga/frmMain.aspx?pid=sponpage&amp;tab=subject6&amp;id=nathan&amp;stab=01" xr:uid="{7E25D431-730E-4A1F-9662-FCA68DF72580}"/>
    <hyperlink ref="AO1" r:id="rId18" xr:uid="{2A3CB448-BA0F-4AE8-B0B4-CDEF738F3596}"/>
    <hyperlink ref="AP1" r:id="rId19" display="http://mgaleg.maryland.gov/webmga/frmMain.aspx?pid=sponpage&amp;tab=subject6&amp;id=ready01&amp;stab=01" xr:uid="{9A9C418A-00C6-4A03-B3C2-0DD41C6B247E}"/>
    <hyperlink ref="AQ1" r:id="rId20" display="http://mgaleg.maryland.gov/webmga/frmMain.aspx?pid=sponpage&amp;tab=subject6&amp;id=reilly&amp;stab=01" xr:uid="{B06C85EC-5207-4FB4-833D-0DEF953D0139}"/>
    <hyperlink ref="AR1" r:id="rId21" display="http://mgaleg.maryland.gov/webmga/frmMain.aspx?pid=sponpage&amp;tab=subject6&amp;id=rosapepe&amp;stab=01" xr:uid="{9F2731E4-B8DC-4C33-86EF-A8D880131C6C}"/>
    <hyperlink ref="AS1" r:id="rId22" display="http://mgaleg.maryland.gov/webmga/frmMain.aspx?pid=sponpage&amp;tab=subject6&amp;id=salling01&amp;stab=01" xr:uid="{E6182B33-BFB6-4D39-BC06-058575EE6521}"/>
    <hyperlink ref="AT1" r:id="rId23" xr:uid="{37DE9D79-EBA3-461A-A57A-CD3091C3B4C8}"/>
    <hyperlink ref="AU1" r:id="rId24" display="http://mgaleg.maryland.gov/webmga/frmMain.aspx?pid=sponpage&amp;tab=subject6&amp;id=simonaire&amp;stab=01" xr:uid="{88E1A2D6-055F-4282-80F7-21966630BECE}"/>
    <hyperlink ref="AV1" r:id="rId25" display="http://mgaleg.maryland.gov/webmga/frmMain.aspx?pid=sponpage&amp;tab=subject6&amp;id=smith02&amp;stab=01" xr:uid="{DDC5863C-1CFE-4113-9BC2-21C5FA8D051D}"/>
    <hyperlink ref="AZ1" r:id="rId26" display="http://mgaleg.maryland.gov/webmga/frmMain.aspx?pid=sponpage&amp;tab=subject6&amp;id=young&amp;stab=01" xr:uid="{196E7740-05E9-4F27-8308-FDAC57065568}"/>
    <hyperlink ref="BA1" r:id="rId27" display="http://mgaleg.maryland.gov/webmga/frmMain.aspx?pid=sponpage&amp;tab=subject6&amp;id=zirkin&amp;stab=01" xr:uid="{D841297C-2570-4DD1-9407-014E6A485872}"/>
    <hyperlink ref="BB1" r:id="rId28" xr:uid="{B01B49FB-B6F6-49C2-894E-6E67F20709C1}"/>
    <hyperlink ref="J1" r:id="rId29" xr:uid="{344EC2D3-E92F-4E27-9691-ACE236305464}"/>
    <hyperlink ref="L1" r:id="rId30" display="Carozza, Mary Beth" xr:uid="{8AC81D74-876D-444E-986A-C4B1336081B8}"/>
    <hyperlink ref="Q1" r:id="rId31" xr:uid="{94B4C0CF-F763-47C4-B6A1-A5FB9E193473}"/>
    <hyperlink ref="AY1" r:id="rId32" xr:uid="{6E8FDACA-851B-46A8-87B1-F1EE867F1AE9}"/>
    <hyperlink ref="AH1" r:id="rId33" xr:uid="{B8DE4EAF-844F-4ED9-9A61-DD1EDD04EC13}"/>
    <hyperlink ref="X1" r:id="rId34" xr:uid="{F0816139-9DCC-457E-88D1-88E2E5A27286}"/>
    <hyperlink ref="M1" r:id="rId35" xr:uid="{7DCA6C04-0E84-4387-AF5E-692791D4B9B1}"/>
    <hyperlink ref="AX1" r:id="rId36" xr:uid="{C0FAF110-01F7-4398-BC49-1095EDEA28CE}"/>
    <hyperlink ref="AJ1" r:id="rId37" xr:uid="{406F3005-F82D-47C9-AEF9-83D8B27BD9E6}"/>
    <hyperlink ref="I1" r:id="rId38" xr:uid="{550949A9-DC0B-4855-BA3A-0E58C321BE3E}"/>
    <hyperlink ref="Z1" r:id="rId39" xr:uid="{B4D7E919-FCAF-4E15-A332-F916AA3B9910}"/>
    <hyperlink ref="R1" r:id="rId40" xr:uid="{47701375-C052-400E-B282-AD45797A5D76}"/>
    <hyperlink ref="U1" r:id="rId41" xr:uid="{FF0C4814-B5B6-498A-9140-2D448C52707D}"/>
    <hyperlink ref="AW1" r:id="rId42" xr:uid="{3D06CC39-3735-4AA2-9AD4-943B5A0B4D6C}"/>
    <hyperlink ref="AG1" r:id="rId43" xr:uid="{0EEE67A1-784E-408A-96C7-57E64C64B4F3}"/>
    <hyperlink ref="AN1" r:id="rId44" xr:uid="{42773C87-1ECD-4E99-AA07-52E0F48E7CC8}"/>
    <hyperlink ref="V1" r:id="rId45" xr:uid="{B371BD34-2BE0-426A-AEE3-A8BABF3243A4}"/>
    <hyperlink ref="AM1" r:id="rId46" xr:uid="{6C26AA9E-EDBE-400E-9E28-6BEA03A209A8}"/>
    <hyperlink ref="H1" r:id="rId47" xr:uid="{EE614248-988B-4EFA-A500-2086B02E403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5BC91-8F05-4162-A960-4D17FEAD68B3}">
  <dimension ref="A4:EL132"/>
  <sheetViews>
    <sheetView topLeftCell="X81" zoomScale="70" zoomScaleNormal="70" workbookViewId="0">
      <selection activeCell="A61" sqref="A61:AU97"/>
    </sheetView>
  </sheetViews>
  <sheetFormatPr defaultRowHeight="14.75" x14ac:dyDescent="0.75"/>
  <sheetData>
    <row r="4" spans="1:47" x14ac:dyDescent="0.75">
      <c r="A4">
        <v>1</v>
      </c>
      <c r="B4">
        <v>-1</v>
      </c>
      <c r="C4">
        <v>1</v>
      </c>
      <c r="D4">
        <v>1</v>
      </c>
      <c r="E4">
        <v>-1</v>
      </c>
      <c r="F4">
        <v>1</v>
      </c>
      <c r="G4">
        <v>-1</v>
      </c>
      <c r="H4">
        <v>-1</v>
      </c>
      <c r="I4">
        <v>-1</v>
      </c>
      <c r="J4">
        <v>1</v>
      </c>
      <c r="K4">
        <v>1</v>
      </c>
      <c r="L4">
        <v>1</v>
      </c>
      <c r="M4">
        <v>1</v>
      </c>
      <c r="N4">
        <v>-1</v>
      </c>
      <c r="O4">
        <v>1</v>
      </c>
      <c r="P4">
        <v>1</v>
      </c>
      <c r="Q4">
        <v>1</v>
      </c>
      <c r="R4">
        <v>-1</v>
      </c>
      <c r="S4">
        <v>1</v>
      </c>
      <c r="T4">
        <v>-1</v>
      </c>
      <c r="U4">
        <v>-1</v>
      </c>
      <c r="V4">
        <v>1</v>
      </c>
      <c r="W4">
        <v>1</v>
      </c>
      <c r="X4">
        <v>1</v>
      </c>
      <c r="Y4">
        <v>1</v>
      </c>
      <c r="Z4">
        <v>1</v>
      </c>
      <c r="AA4">
        <v>1</v>
      </c>
      <c r="AB4">
        <v>1</v>
      </c>
      <c r="AC4">
        <v>1</v>
      </c>
      <c r="AD4">
        <v>1</v>
      </c>
      <c r="AE4">
        <v>1</v>
      </c>
      <c r="AF4">
        <v>1</v>
      </c>
      <c r="AG4">
        <v>1</v>
      </c>
      <c r="AH4">
        <v>1</v>
      </c>
      <c r="AI4">
        <v>-1</v>
      </c>
      <c r="AJ4">
        <v>1</v>
      </c>
      <c r="AK4">
        <v>1</v>
      </c>
      <c r="AL4">
        <v>-1</v>
      </c>
      <c r="AM4">
        <v>-1</v>
      </c>
      <c r="AN4">
        <v>-1</v>
      </c>
      <c r="AP4">
        <v>1</v>
      </c>
      <c r="AQ4">
        <v>1</v>
      </c>
      <c r="AR4">
        <v>-1</v>
      </c>
      <c r="AS4">
        <v>1</v>
      </c>
      <c r="AT4">
        <v>1</v>
      </c>
      <c r="AU4">
        <v>1</v>
      </c>
    </row>
    <row r="6" spans="1:47" x14ac:dyDescent="0.75">
      <c r="A6">
        <v>1</v>
      </c>
      <c r="B6">
        <v>-1</v>
      </c>
      <c r="C6">
        <v>1</v>
      </c>
      <c r="D6">
        <v>1</v>
      </c>
      <c r="E6">
        <v>-1</v>
      </c>
      <c r="F6">
        <v>1</v>
      </c>
      <c r="G6">
        <v>-1</v>
      </c>
      <c r="H6">
        <v>-1</v>
      </c>
      <c r="I6">
        <v>-1</v>
      </c>
      <c r="J6">
        <v>1</v>
      </c>
      <c r="K6">
        <v>1</v>
      </c>
      <c r="L6">
        <v>1</v>
      </c>
      <c r="M6">
        <v>1</v>
      </c>
      <c r="N6">
        <v>-1</v>
      </c>
      <c r="O6">
        <v>1</v>
      </c>
      <c r="P6">
        <v>1</v>
      </c>
      <c r="Q6">
        <v>1</v>
      </c>
      <c r="R6">
        <v>-1</v>
      </c>
      <c r="S6">
        <v>1</v>
      </c>
      <c r="T6">
        <v>-1</v>
      </c>
      <c r="U6">
        <v>-1</v>
      </c>
      <c r="V6">
        <v>1</v>
      </c>
      <c r="W6">
        <v>1</v>
      </c>
      <c r="X6">
        <v>1</v>
      </c>
      <c r="Y6">
        <v>1</v>
      </c>
      <c r="Z6">
        <v>1</v>
      </c>
      <c r="AA6">
        <v>1</v>
      </c>
      <c r="AB6">
        <v>1</v>
      </c>
      <c r="AC6">
        <v>1</v>
      </c>
      <c r="AD6">
        <v>1</v>
      </c>
      <c r="AE6">
        <v>1</v>
      </c>
      <c r="AF6">
        <v>1</v>
      </c>
      <c r="AG6">
        <v>1</v>
      </c>
      <c r="AH6">
        <v>1</v>
      </c>
      <c r="AI6">
        <v>-1</v>
      </c>
      <c r="AJ6">
        <v>-1</v>
      </c>
      <c r="AK6">
        <v>1</v>
      </c>
      <c r="AL6">
        <v>-1</v>
      </c>
      <c r="AM6">
        <v>-1</v>
      </c>
      <c r="AN6">
        <v>1</v>
      </c>
      <c r="AO6">
        <v>1</v>
      </c>
      <c r="AP6">
        <v>1</v>
      </c>
      <c r="AQ6">
        <v>1</v>
      </c>
      <c r="AR6">
        <v>-1</v>
      </c>
      <c r="AS6">
        <v>1</v>
      </c>
      <c r="AT6">
        <v>1</v>
      </c>
      <c r="AU6">
        <v>1</v>
      </c>
    </row>
    <row r="10" spans="1:47" x14ac:dyDescent="0.7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row>
    <row r="12" spans="1:47" x14ac:dyDescent="0.75">
      <c r="A12">
        <v>1</v>
      </c>
      <c r="B12">
        <v>1</v>
      </c>
      <c r="C12">
        <v>1</v>
      </c>
      <c r="D12">
        <v>1</v>
      </c>
      <c r="E12">
        <v>1</v>
      </c>
      <c r="F12">
        <v>1</v>
      </c>
      <c r="G12">
        <v>1</v>
      </c>
      <c r="H12">
        <v>1</v>
      </c>
      <c r="I12">
        <v>1</v>
      </c>
      <c r="J12">
        <v>1</v>
      </c>
      <c r="K12">
        <v>1</v>
      </c>
      <c r="L12">
        <v>1</v>
      </c>
      <c r="M12">
        <v>1</v>
      </c>
      <c r="N12">
        <v>1</v>
      </c>
      <c r="O12">
        <v>1</v>
      </c>
      <c r="P12">
        <v>1</v>
      </c>
      <c r="Q12">
        <v>1</v>
      </c>
      <c r="R12">
        <v>1</v>
      </c>
      <c r="S12">
        <v>1</v>
      </c>
      <c r="T12">
        <v>1</v>
      </c>
      <c r="U12">
        <v>1</v>
      </c>
      <c r="V12">
        <v>1</v>
      </c>
      <c r="W12">
        <v>1</v>
      </c>
      <c r="X12">
        <v>1</v>
      </c>
      <c r="Y12">
        <v>1</v>
      </c>
      <c r="Z12">
        <v>1</v>
      </c>
      <c r="AA12">
        <v>1</v>
      </c>
      <c r="AB12">
        <v>1</v>
      </c>
      <c r="AC12">
        <v>1</v>
      </c>
      <c r="AD12">
        <v>1</v>
      </c>
      <c r="AE12">
        <v>1</v>
      </c>
      <c r="AF12">
        <v>1</v>
      </c>
      <c r="AG12">
        <v>1</v>
      </c>
      <c r="AH12">
        <v>1</v>
      </c>
      <c r="AI12">
        <v>1</v>
      </c>
      <c r="AJ12">
        <v>1</v>
      </c>
      <c r="AK12">
        <v>1</v>
      </c>
      <c r="AL12">
        <v>1</v>
      </c>
      <c r="AM12">
        <v>1</v>
      </c>
      <c r="AN12">
        <v>1</v>
      </c>
      <c r="AO12">
        <v>1</v>
      </c>
      <c r="AP12">
        <v>1</v>
      </c>
      <c r="AQ12">
        <v>1</v>
      </c>
      <c r="AR12">
        <v>1</v>
      </c>
      <c r="AS12">
        <v>1</v>
      </c>
      <c r="AT12">
        <v>1</v>
      </c>
      <c r="AU12">
        <v>1</v>
      </c>
    </row>
    <row r="14" spans="1:47" x14ac:dyDescent="0.75">
      <c r="A14">
        <v>1</v>
      </c>
      <c r="B14">
        <v>1</v>
      </c>
      <c r="C14">
        <v>1</v>
      </c>
      <c r="D14">
        <v>1</v>
      </c>
      <c r="E14">
        <v>1</v>
      </c>
      <c r="F14">
        <v>1</v>
      </c>
      <c r="G14">
        <v>1</v>
      </c>
      <c r="H14">
        <v>1</v>
      </c>
      <c r="I14">
        <v>1</v>
      </c>
      <c r="J14">
        <v>1</v>
      </c>
      <c r="K14">
        <v>1</v>
      </c>
      <c r="L14">
        <v>1</v>
      </c>
      <c r="M14">
        <v>1</v>
      </c>
      <c r="N14">
        <v>1</v>
      </c>
      <c r="O14">
        <v>1</v>
      </c>
      <c r="P14">
        <v>1</v>
      </c>
      <c r="Q14">
        <v>1</v>
      </c>
      <c r="R14">
        <v>1</v>
      </c>
      <c r="S14">
        <v>1</v>
      </c>
      <c r="T14">
        <v>1</v>
      </c>
      <c r="U14">
        <v>1</v>
      </c>
      <c r="V14">
        <v>1</v>
      </c>
      <c r="W14">
        <v>1</v>
      </c>
      <c r="X14">
        <v>1</v>
      </c>
      <c r="Y14">
        <v>1</v>
      </c>
      <c r="Z14">
        <v>1</v>
      </c>
      <c r="AA14">
        <v>1</v>
      </c>
      <c r="AB14">
        <v>1</v>
      </c>
      <c r="AC14">
        <v>1</v>
      </c>
      <c r="AD14">
        <v>1</v>
      </c>
      <c r="AE14">
        <v>1</v>
      </c>
      <c r="AF14">
        <v>1</v>
      </c>
      <c r="AG14">
        <v>1</v>
      </c>
      <c r="AH14">
        <v>1</v>
      </c>
      <c r="AI14">
        <v>1</v>
      </c>
      <c r="AJ14">
        <v>1</v>
      </c>
      <c r="AK14">
        <v>1</v>
      </c>
      <c r="AL14">
        <v>1</v>
      </c>
      <c r="AM14">
        <v>1</v>
      </c>
      <c r="AN14">
        <v>1</v>
      </c>
      <c r="AO14">
        <v>1</v>
      </c>
      <c r="AP14">
        <v>1</v>
      </c>
      <c r="AQ14">
        <v>1</v>
      </c>
      <c r="AR14">
        <v>1</v>
      </c>
      <c r="AS14">
        <v>1</v>
      </c>
      <c r="AT14">
        <v>1</v>
      </c>
      <c r="AU14">
        <v>1</v>
      </c>
    </row>
    <row r="17" spans="1:142" x14ac:dyDescent="0.75">
      <c r="A17">
        <v>1</v>
      </c>
      <c r="B17">
        <v>-1</v>
      </c>
      <c r="C17">
        <v>1</v>
      </c>
      <c r="D17">
        <v>1</v>
      </c>
      <c r="E17">
        <v>-1</v>
      </c>
      <c r="F17">
        <v>1</v>
      </c>
      <c r="G17">
        <v>-1</v>
      </c>
      <c r="H17">
        <v>-1</v>
      </c>
      <c r="I17">
        <v>-1</v>
      </c>
      <c r="J17">
        <v>1</v>
      </c>
      <c r="K17">
        <v>1</v>
      </c>
      <c r="L17">
        <v>1</v>
      </c>
      <c r="M17">
        <v>1</v>
      </c>
      <c r="N17">
        <v>-1</v>
      </c>
      <c r="O17">
        <v>1</v>
      </c>
      <c r="P17">
        <v>1</v>
      </c>
      <c r="Q17">
        <v>1</v>
      </c>
      <c r="R17">
        <v>-1</v>
      </c>
      <c r="S17">
        <v>1</v>
      </c>
      <c r="T17">
        <v>-1</v>
      </c>
      <c r="U17">
        <v>-1</v>
      </c>
      <c r="V17">
        <v>1</v>
      </c>
      <c r="X17">
        <v>1</v>
      </c>
      <c r="Y17">
        <v>-1</v>
      </c>
      <c r="Z17">
        <v>1</v>
      </c>
      <c r="AA17">
        <v>1</v>
      </c>
      <c r="AB17">
        <v>1</v>
      </c>
      <c r="AC17">
        <v>1</v>
      </c>
      <c r="AD17">
        <v>1</v>
      </c>
      <c r="AE17">
        <v>1</v>
      </c>
      <c r="AF17">
        <v>1</v>
      </c>
      <c r="AG17">
        <v>1</v>
      </c>
      <c r="AH17">
        <v>1</v>
      </c>
      <c r="AI17">
        <v>-1</v>
      </c>
      <c r="AJ17">
        <v>1</v>
      </c>
      <c r="AK17">
        <v>1</v>
      </c>
      <c r="AL17">
        <v>-1</v>
      </c>
      <c r="AM17">
        <v>-1</v>
      </c>
      <c r="AN17">
        <v>1</v>
      </c>
      <c r="AQ17">
        <v>1</v>
      </c>
      <c r="AR17">
        <v>1</v>
      </c>
      <c r="AS17">
        <v>1</v>
      </c>
      <c r="AT17">
        <v>1</v>
      </c>
      <c r="AU17">
        <v>1</v>
      </c>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row>
    <row r="19" spans="1:142" x14ac:dyDescent="0.75">
      <c r="AE19">
        <v>1</v>
      </c>
      <c r="AS19">
        <v>1</v>
      </c>
    </row>
    <row r="20" spans="1:142" x14ac:dyDescent="0.75">
      <c r="A20">
        <v>1</v>
      </c>
      <c r="B20">
        <v>-1</v>
      </c>
      <c r="C20">
        <v>1</v>
      </c>
      <c r="D20">
        <v>1</v>
      </c>
      <c r="E20">
        <v>-1</v>
      </c>
      <c r="F20">
        <v>1</v>
      </c>
      <c r="G20">
        <v>-1</v>
      </c>
      <c r="H20">
        <v>-1</v>
      </c>
      <c r="I20">
        <v>-1</v>
      </c>
      <c r="J20">
        <v>1</v>
      </c>
      <c r="K20">
        <v>1</v>
      </c>
      <c r="L20">
        <v>1</v>
      </c>
      <c r="M20">
        <v>1</v>
      </c>
      <c r="N20">
        <v>-1</v>
      </c>
      <c r="O20">
        <v>1</v>
      </c>
      <c r="P20">
        <v>1</v>
      </c>
      <c r="Q20">
        <v>1</v>
      </c>
      <c r="R20">
        <v>-1</v>
      </c>
      <c r="S20">
        <v>1</v>
      </c>
      <c r="T20">
        <v>-1</v>
      </c>
      <c r="U20">
        <v>-1</v>
      </c>
      <c r="V20">
        <v>1</v>
      </c>
      <c r="W20">
        <v>1</v>
      </c>
      <c r="X20">
        <v>1</v>
      </c>
      <c r="Y20">
        <v>1</v>
      </c>
      <c r="Z20">
        <v>1</v>
      </c>
      <c r="AA20">
        <v>1</v>
      </c>
      <c r="AB20">
        <v>1</v>
      </c>
      <c r="AC20">
        <v>1</v>
      </c>
      <c r="AD20">
        <v>1</v>
      </c>
      <c r="AE20">
        <v>1</v>
      </c>
      <c r="AF20">
        <v>1</v>
      </c>
      <c r="AG20">
        <v>1</v>
      </c>
      <c r="AH20">
        <v>1</v>
      </c>
      <c r="AI20">
        <v>-1</v>
      </c>
      <c r="AJ20">
        <v>-1</v>
      </c>
      <c r="AK20">
        <v>1</v>
      </c>
      <c r="AL20">
        <v>-1</v>
      </c>
      <c r="AM20">
        <v>-1</v>
      </c>
      <c r="AN20">
        <v>-1</v>
      </c>
      <c r="AP20">
        <v>1</v>
      </c>
      <c r="AQ20">
        <v>1</v>
      </c>
      <c r="AR20">
        <v>-1</v>
      </c>
      <c r="AS20">
        <v>1</v>
      </c>
      <c r="AT20">
        <v>1</v>
      </c>
      <c r="AU20">
        <v>1</v>
      </c>
    </row>
    <row r="21" spans="1:142" x14ac:dyDescent="0.75">
      <c r="A21">
        <v>1</v>
      </c>
      <c r="B21">
        <v>1</v>
      </c>
      <c r="C21">
        <v>1</v>
      </c>
      <c r="D21">
        <v>1</v>
      </c>
      <c r="E21">
        <v>1</v>
      </c>
      <c r="F21">
        <v>1</v>
      </c>
      <c r="G21">
        <v>1</v>
      </c>
      <c r="H21">
        <v>1</v>
      </c>
      <c r="I21">
        <v>1</v>
      </c>
      <c r="J21">
        <v>1</v>
      </c>
      <c r="K21">
        <v>1</v>
      </c>
      <c r="L21">
        <v>1</v>
      </c>
      <c r="M21">
        <v>1</v>
      </c>
      <c r="N21">
        <v>1</v>
      </c>
      <c r="O21">
        <v>1</v>
      </c>
      <c r="P21">
        <v>1</v>
      </c>
      <c r="Q21">
        <v>1</v>
      </c>
      <c r="R21">
        <v>1</v>
      </c>
      <c r="S21">
        <v>1</v>
      </c>
      <c r="T21">
        <v>1</v>
      </c>
      <c r="U21">
        <v>1</v>
      </c>
      <c r="V21">
        <v>1</v>
      </c>
      <c r="W21">
        <v>1</v>
      </c>
      <c r="X21">
        <v>1</v>
      </c>
      <c r="Y21">
        <v>1</v>
      </c>
      <c r="Z21">
        <v>1</v>
      </c>
      <c r="AA21">
        <v>1</v>
      </c>
      <c r="AB21">
        <v>1</v>
      </c>
      <c r="AC21">
        <v>1</v>
      </c>
      <c r="AD21">
        <v>1</v>
      </c>
      <c r="AE21">
        <v>1</v>
      </c>
      <c r="AF21">
        <v>1</v>
      </c>
      <c r="AG21">
        <v>1</v>
      </c>
      <c r="AH21">
        <v>1</v>
      </c>
      <c r="AI21">
        <v>1</v>
      </c>
      <c r="AJ21">
        <v>1</v>
      </c>
      <c r="AK21">
        <v>1</v>
      </c>
      <c r="AL21">
        <v>1</v>
      </c>
      <c r="AM21">
        <v>1</v>
      </c>
      <c r="AN21">
        <v>1</v>
      </c>
      <c r="AO21">
        <v>1</v>
      </c>
      <c r="AP21">
        <v>1</v>
      </c>
      <c r="AQ21">
        <v>1</v>
      </c>
      <c r="AR21">
        <v>1</v>
      </c>
      <c r="AS21">
        <v>1</v>
      </c>
      <c r="AT21">
        <v>1</v>
      </c>
      <c r="AU21">
        <v>1</v>
      </c>
    </row>
    <row r="24" spans="1:142" x14ac:dyDescent="0.75">
      <c r="A24">
        <v>1</v>
      </c>
      <c r="B24">
        <v>1</v>
      </c>
      <c r="C24">
        <v>1</v>
      </c>
      <c r="D24">
        <v>1</v>
      </c>
      <c r="E24">
        <v>1</v>
      </c>
      <c r="F24">
        <v>1</v>
      </c>
      <c r="G24">
        <v>1</v>
      </c>
      <c r="H24">
        <v>1</v>
      </c>
      <c r="I24">
        <v>1</v>
      </c>
      <c r="J24">
        <v>1</v>
      </c>
      <c r="K24">
        <v>1</v>
      </c>
      <c r="L24">
        <v>1</v>
      </c>
      <c r="M24">
        <v>1</v>
      </c>
      <c r="N24">
        <v>1</v>
      </c>
      <c r="O24">
        <v>1</v>
      </c>
      <c r="P24">
        <v>1</v>
      </c>
      <c r="Q24">
        <v>1</v>
      </c>
      <c r="R24">
        <v>1</v>
      </c>
      <c r="S24">
        <v>1</v>
      </c>
      <c r="T24">
        <v>1</v>
      </c>
      <c r="U24">
        <v>1</v>
      </c>
      <c r="V24">
        <v>1</v>
      </c>
      <c r="W24">
        <v>1</v>
      </c>
      <c r="X24">
        <v>1</v>
      </c>
      <c r="Y24">
        <v>1</v>
      </c>
      <c r="Z24">
        <v>1</v>
      </c>
      <c r="AA24">
        <v>1</v>
      </c>
      <c r="AB24">
        <v>1</v>
      </c>
      <c r="AC24">
        <v>1</v>
      </c>
      <c r="AD24">
        <v>1</v>
      </c>
      <c r="AE24">
        <v>1</v>
      </c>
      <c r="AF24">
        <v>1</v>
      </c>
      <c r="AG24">
        <v>1</v>
      </c>
      <c r="AH24">
        <v>1</v>
      </c>
      <c r="AI24">
        <v>1</v>
      </c>
      <c r="AJ24">
        <v>1</v>
      </c>
      <c r="AK24">
        <v>1</v>
      </c>
      <c r="AL24">
        <v>1</v>
      </c>
      <c r="AM24">
        <v>1</v>
      </c>
      <c r="AN24">
        <v>1</v>
      </c>
      <c r="AO24">
        <v>1</v>
      </c>
      <c r="AP24">
        <v>1</v>
      </c>
      <c r="AQ24">
        <v>1</v>
      </c>
      <c r="AR24">
        <v>1</v>
      </c>
      <c r="AS24">
        <v>1</v>
      </c>
      <c r="AT24">
        <v>1</v>
      </c>
      <c r="AU24">
        <v>1</v>
      </c>
    </row>
    <row r="26" spans="1:142" x14ac:dyDescent="0.7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row>
    <row r="31" spans="1:142" x14ac:dyDescent="0.75">
      <c r="A31">
        <v>1</v>
      </c>
      <c r="B31">
        <v>-1</v>
      </c>
      <c r="C31">
        <v>1</v>
      </c>
      <c r="D31">
        <v>1</v>
      </c>
      <c r="E31">
        <v>-1</v>
      </c>
      <c r="G31">
        <v>-1</v>
      </c>
      <c r="H31">
        <v>-1</v>
      </c>
      <c r="I31">
        <v>-1</v>
      </c>
      <c r="J31">
        <v>1</v>
      </c>
      <c r="K31">
        <v>1</v>
      </c>
      <c r="L31">
        <v>1</v>
      </c>
      <c r="M31">
        <v>1</v>
      </c>
      <c r="N31">
        <v>-1</v>
      </c>
      <c r="O31">
        <v>1</v>
      </c>
      <c r="P31">
        <v>1</v>
      </c>
      <c r="Q31">
        <v>1</v>
      </c>
      <c r="R31">
        <v>-1</v>
      </c>
      <c r="S31">
        <v>1</v>
      </c>
      <c r="T31">
        <v>-1</v>
      </c>
      <c r="U31">
        <v>-1</v>
      </c>
      <c r="V31">
        <v>1</v>
      </c>
      <c r="W31">
        <v>1</v>
      </c>
      <c r="X31">
        <v>1</v>
      </c>
      <c r="Y31">
        <v>-1</v>
      </c>
      <c r="Z31">
        <v>1</v>
      </c>
      <c r="AA31">
        <v>1</v>
      </c>
      <c r="AB31">
        <v>1</v>
      </c>
      <c r="AC31">
        <v>1</v>
      </c>
      <c r="AD31">
        <v>1</v>
      </c>
      <c r="AE31">
        <v>1</v>
      </c>
      <c r="AF31">
        <v>1</v>
      </c>
      <c r="AG31">
        <v>1</v>
      </c>
      <c r="AH31">
        <v>1</v>
      </c>
      <c r="AI31">
        <v>-1</v>
      </c>
      <c r="AJ31">
        <v>-1</v>
      </c>
      <c r="AK31">
        <v>1</v>
      </c>
      <c r="AL31">
        <v>-1</v>
      </c>
      <c r="AM31">
        <v>-1</v>
      </c>
      <c r="AN31">
        <v>-1</v>
      </c>
      <c r="AO31">
        <v>1</v>
      </c>
      <c r="AP31">
        <v>1</v>
      </c>
      <c r="AQ31">
        <v>1</v>
      </c>
      <c r="AR31">
        <v>-1</v>
      </c>
      <c r="AS31">
        <v>1</v>
      </c>
      <c r="AT31">
        <v>1</v>
      </c>
      <c r="AU31">
        <v>1</v>
      </c>
    </row>
    <row r="32" spans="1:142" x14ac:dyDescent="0.7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row>
    <row r="34" spans="1:142" x14ac:dyDescent="0.75">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row>
    <row r="35" spans="1:142" x14ac:dyDescent="0.75">
      <c r="A35">
        <v>1</v>
      </c>
      <c r="B35">
        <v>1</v>
      </c>
      <c r="C35">
        <v>1</v>
      </c>
      <c r="D35">
        <v>1</v>
      </c>
      <c r="E35">
        <v>1</v>
      </c>
      <c r="F35">
        <v>1</v>
      </c>
      <c r="G35">
        <v>1</v>
      </c>
      <c r="H35">
        <v>1</v>
      </c>
      <c r="I35">
        <v>1</v>
      </c>
      <c r="J35">
        <v>1</v>
      </c>
      <c r="K35">
        <v>1</v>
      </c>
      <c r="L35">
        <v>1</v>
      </c>
      <c r="M35">
        <v>1</v>
      </c>
      <c r="N35">
        <v>1</v>
      </c>
      <c r="O35">
        <v>1</v>
      </c>
      <c r="P35">
        <v>1</v>
      </c>
      <c r="Q35">
        <v>1</v>
      </c>
      <c r="R35">
        <v>1</v>
      </c>
      <c r="S35">
        <v>1</v>
      </c>
      <c r="T35">
        <v>-1</v>
      </c>
      <c r="U35">
        <v>1</v>
      </c>
      <c r="V35">
        <v>1</v>
      </c>
      <c r="W35">
        <v>1</v>
      </c>
      <c r="X35">
        <v>1</v>
      </c>
      <c r="Y35">
        <v>1</v>
      </c>
      <c r="Z35">
        <v>1</v>
      </c>
      <c r="AA35">
        <v>1</v>
      </c>
      <c r="AB35">
        <v>1</v>
      </c>
      <c r="AC35">
        <v>1</v>
      </c>
      <c r="AD35">
        <v>1</v>
      </c>
      <c r="AE35">
        <v>1</v>
      </c>
      <c r="AF35">
        <v>1</v>
      </c>
      <c r="AG35">
        <v>1</v>
      </c>
      <c r="AH35">
        <v>1</v>
      </c>
      <c r="AI35">
        <v>-1</v>
      </c>
      <c r="AJ35">
        <v>1</v>
      </c>
      <c r="AK35">
        <v>1</v>
      </c>
      <c r="AL35">
        <v>1</v>
      </c>
      <c r="AM35">
        <v>-1</v>
      </c>
      <c r="AN35">
        <v>-1</v>
      </c>
      <c r="AP35">
        <v>1</v>
      </c>
      <c r="AQ35">
        <v>1</v>
      </c>
      <c r="AR35">
        <v>1</v>
      </c>
      <c r="AS35">
        <v>1</v>
      </c>
      <c r="AT35">
        <v>1</v>
      </c>
      <c r="AU35">
        <v>1</v>
      </c>
    </row>
    <row r="36" spans="1:142" x14ac:dyDescent="0.75">
      <c r="A36">
        <v>-1</v>
      </c>
      <c r="B36">
        <v>-1</v>
      </c>
      <c r="C36">
        <v>-1</v>
      </c>
      <c r="D36">
        <v>-1</v>
      </c>
      <c r="E36">
        <v>-1</v>
      </c>
      <c r="F36">
        <v>1</v>
      </c>
      <c r="G36">
        <v>-1</v>
      </c>
      <c r="H36">
        <v>-1</v>
      </c>
      <c r="I36">
        <v>-1</v>
      </c>
      <c r="J36">
        <v>1</v>
      </c>
      <c r="K36">
        <v>-1</v>
      </c>
      <c r="L36">
        <v>1</v>
      </c>
      <c r="M36">
        <v>1</v>
      </c>
      <c r="N36">
        <v>-1</v>
      </c>
      <c r="O36">
        <v>-1</v>
      </c>
      <c r="P36">
        <v>1</v>
      </c>
      <c r="Q36">
        <v>-1</v>
      </c>
      <c r="R36">
        <v>-1</v>
      </c>
      <c r="S36">
        <v>1</v>
      </c>
      <c r="T36">
        <v>-1</v>
      </c>
      <c r="U36">
        <v>-1</v>
      </c>
      <c r="V36">
        <v>1</v>
      </c>
      <c r="W36">
        <v>1</v>
      </c>
      <c r="X36">
        <v>1</v>
      </c>
      <c r="Y36">
        <v>1</v>
      </c>
      <c r="Z36">
        <v>1</v>
      </c>
      <c r="AA36">
        <v>1</v>
      </c>
      <c r="AB36">
        <v>1</v>
      </c>
      <c r="AC36">
        <v>1</v>
      </c>
      <c r="AD36">
        <v>-1</v>
      </c>
      <c r="AE36">
        <v>1</v>
      </c>
      <c r="AF36">
        <v>-1</v>
      </c>
      <c r="AG36">
        <v>-1</v>
      </c>
      <c r="AH36">
        <v>1</v>
      </c>
      <c r="AI36">
        <v>-1</v>
      </c>
      <c r="AJ36">
        <v>-1</v>
      </c>
      <c r="AK36">
        <v>-1</v>
      </c>
      <c r="AL36">
        <v>-1</v>
      </c>
      <c r="AM36">
        <v>-1</v>
      </c>
      <c r="AN36">
        <v>-1</v>
      </c>
      <c r="AO36">
        <v>1</v>
      </c>
      <c r="AP36">
        <v>1</v>
      </c>
      <c r="AQ36">
        <v>1</v>
      </c>
      <c r="AR36">
        <v>1</v>
      </c>
      <c r="AS36">
        <v>1</v>
      </c>
      <c r="AT36">
        <v>1</v>
      </c>
      <c r="AU36">
        <v>1</v>
      </c>
    </row>
    <row r="37" spans="1:142" x14ac:dyDescent="0.75">
      <c r="A37">
        <v>1</v>
      </c>
      <c r="B37">
        <v>-1</v>
      </c>
      <c r="C37">
        <v>1</v>
      </c>
      <c r="D37">
        <v>1</v>
      </c>
      <c r="E37">
        <v>1</v>
      </c>
      <c r="F37">
        <v>1</v>
      </c>
      <c r="G37">
        <v>-1</v>
      </c>
      <c r="H37">
        <v>-1</v>
      </c>
      <c r="I37">
        <v>-1</v>
      </c>
      <c r="J37">
        <v>1</v>
      </c>
      <c r="K37">
        <v>1</v>
      </c>
      <c r="L37">
        <v>1</v>
      </c>
      <c r="M37">
        <v>1</v>
      </c>
      <c r="N37">
        <v>-1</v>
      </c>
      <c r="O37">
        <v>1</v>
      </c>
      <c r="P37">
        <v>1</v>
      </c>
      <c r="Q37">
        <v>1</v>
      </c>
      <c r="R37">
        <v>-1</v>
      </c>
      <c r="S37">
        <v>1</v>
      </c>
      <c r="T37">
        <v>1</v>
      </c>
      <c r="U37">
        <v>-1</v>
      </c>
      <c r="V37">
        <v>1</v>
      </c>
      <c r="W37">
        <v>1</v>
      </c>
      <c r="X37">
        <v>1</v>
      </c>
      <c r="Y37">
        <v>1</v>
      </c>
      <c r="Z37">
        <v>1</v>
      </c>
      <c r="AA37">
        <v>1</v>
      </c>
      <c r="AB37">
        <v>1</v>
      </c>
      <c r="AC37">
        <v>-1</v>
      </c>
      <c r="AD37">
        <v>1</v>
      </c>
      <c r="AE37">
        <v>1</v>
      </c>
      <c r="AF37">
        <v>1</v>
      </c>
      <c r="AG37">
        <v>1</v>
      </c>
      <c r="AH37">
        <v>1</v>
      </c>
      <c r="AI37">
        <v>1</v>
      </c>
      <c r="AJ37">
        <v>-1</v>
      </c>
      <c r="AK37">
        <v>1</v>
      </c>
      <c r="AL37">
        <v>-1</v>
      </c>
      <c r="AM37">
        <v>1</v>
      </c>
      <c r="AN37">
        <v>-1</v>
      </c>
      <c r="AO37">
        <v>1</v>
      </c>
      <c r="AP37">
        <v>1</v>
      </c>
      <c r="AQ37">
        <v>1</v>
      </c>
      <c r="AR37">
        <v>-1</v>
      </c>
      <c r="AS37">
        <v>1</v>
      </c>
      <c r="AT37">
        <v>1</v>
      </c>
      <c r="AU37">
        <v>1</v>
      </c>
    </row>
    <row r="38" spans="1:142" x14ac:dyDescent="0.75">
      <c r="A38" s="11">
        <v>1</v>
      </c>
      <c r="B38" s="11">
        <v>1</v>
      </c>
      <c r="C38" s="11">
        <v>1</v>
      </c>
      <c r="D38" s="11">
        <v>1</v>
      </c>
      <c r="E38" s="11">
        <v>1</v>
      </c>
      <c r="F38" s="11">
        <v>1</v>
      </c>
      <c r="G38" s="11">
        <v>1</v>
      </c>
      <c r="H38" s="11">
        <v>1</v>
      </c>
      <c r="I38" s="11">
        <v>1</v>
      </c>
      <c r="J38" s="11">
        <v>1</v>
      </c>
      <c r="K38" s="11">
        <v>1</v>
      </c>
      <c r="L38" s="11">
        <v>1</v>
      </c>
      <c r="M38" s="11">
        <v>1</v>
      </c>
      <c r="N38" s="11">
        <v>1</v>
      </c>
      <c r="O38" s="11">
        <v>1</v>
      </c>
      <c r="P38" s="11">
        <v>1</v>
      </c>
      <c r="Q38" s="11">
        <v>1</v>
      </c>
      <c r="R38" s="11">
        <v>1</v>
      </c>
      <c r="S38" s="11">
        <v>1</v>
      </c>
      <c r="T38" s="11">
        <v>1</v>
      </c>
      <c r="U38" s="11">
        <v>1</v>
      </c>
      <c r="V38" s="11">
        <v>1</v>
      </c>
      <c r="W38" s="11">
        <v>1</v>
      </c>
      <c r="X38" s="11">
        <v>1</v>
      </c>
      <c r="Y38" s="11">
        <v>1</v>
      </c>
      <c r="Z38" s="11">
        <v>1</v>
      </c>
      <c r="AA38" s="11">
        <v>1</v>
      </c>
      <c r="AB38" s="11">
        <v>1</v>
      </c>
      <c r="AC38" s="11">
        <v>1</v>
      </c>
      <c r="AD38" s="11">
        <v>1</v>
      </c>
      <c r="AE38" s="11">
        <v>1</v>
      </c>
      <c r="AF38" s="11">
        <v>1</v>
      </c>
      <c r="AG38" s="11">
        <v>1</v>
      </c>
      <c r="AH38" s="11">
        <v>1</v>
      </c>
      <c r="AI38" s="11">
        <v>1</v>
      </c>
      <c r="AJ38" s="11">
        <v>1</v>
      </c>
      <c r="AK38" s="11">
        <v>1</v>
      </c>
      <c r="AL38" s="11">
        <v>1</v>
      </c>
      <c r="AM38" s="11">
        <v>1</v>
      </c>
      <c r="AN38" s="11">
        <v>1</v>
      </c>
      <c r="AO38" s="11"/>
      <c r="AP38" s="11">
        <v>1</v>
      </c>
      <c r="AQ38" s="11">
        <v>1</v>
      </c>
      <c r="AR38" s="11">
        <v>1</v>
      </c>
      <c r="AS38" s="11">
        <v>1</v>
      </c>
      <c r="AT38" s="11">
        <v>1</v>
      </c>
      <c r="AU38" s="11">
        <v>1</v>
      </c>
    </row>
    <row r="39" spans="1:142" x14ac:dyDescent="0.75">
      <c r="A39">
        <v>1</v>
      </c>
      <c r="B39">
        <v>1</v>
      </c>
      <c r="C39">
        <v>1</v>
      </c>
      <c r="D39">
        <v>1</v>
      </c>
      <c r="E39">
        <v>1</v>
      </c>
      <c r="F39">
        <v>1</v>
      </c>
      <c r="G39">
        <v>1</v>
      </c>
      <c r="H39">
        <v>1</v>
      </c>
      <c r="I39">
        <v>1</v>
      </c>
      <c r="J39">
        <v>1</v>
      </c>
      <c r="K39">
        <v>1</v>
      </c>
      <c r="L39">
        <v>1</v>
      </c>
      <c r="M39">
        <v>1</v>
      </c>
      <c r="N39">
        <v>1</v>
      </c>
      <c r="O39">
        <v>1</v>
      </c>
      <c r="P39">
        <v>1</v>
      </c>
      <c r="Q39">
        <v>1</v>
      </c>
      <c r="R39">
        <v>1</v>
      </c>
      <c r="S39">
        <v>1</v>
      </c>
      <c r="T39">
        <v>1</v>
      </c>
      <c r="U39">
        <v>1</v>
      </c>
      <c r="V39">
        <v>1</v>
      </c>
      <c r="W39">
        <v>1</v>
      </c>
      <c r="X39">
        <v>1</v>
      </c>
      <c r="Y39">
        <v>1</v>
      </c>
      <c r="Z39">
        <v>1</v>
      </c>
      <c r="AA39">
        <v>1</v>
      </c>
      <c r="AB39">
        <v>1</v>
      </c>
      <c r="AC39">
        <v>1</v>
      </c>
      <c r="AD39">
        <v>1</v>
      </c>
      <c r="AE39">
        <v>1</v>
      </c>
      <c r="AF39">
        <v>1</v>
      </c>
      <c r="AG39">
        <v>1</v>
      </c>
      <c r="AH39">
        <v>1</v>
      </c>
      <c r="AI39">
        <v>1</v>
      </c>
      <c r="AJ39">
        <v>1</v>
      </c>
      <c r="AK39">
        <v>1</v>
      </c>
      <c r="AL39">
        <v>1</v>
      </c>
      <c r="AM39">
        <v>1</v>
      </c>
      <c r="AN39">
        <v>1</v>
      </c>
      <c r="AP39">
        <v>1</v>
      </c>
      <c r="AQ39">
        <v>1</v>
      </c>
      <c r="AR39">
        <v>1</v>
      </c>
      <c r="AS39">
        <v>1</v>
      </c>
      <c r="AT39">
        <v>1</v>
      </c>
      <c r="AU39">
        <v>1</v>
      </c>
    </row>
    <row r="40" spans="1:142" x14ac:dyDescent="0.75">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row>
    <row r="41" spans="1:142" x14ac:dyDescent="0.75">
      <c r="A41">
        <v>1</v>
      </c>
      <c r="B41">
        <v>1</v>
      </c>
      <c r="C41">
        <v>1</v>
      </c>
      <c r="D41">
        <v>1</v>
      </c>
      <c r="E41">
        <v>-1</v>
      </c>
      <c r="F41">
        <v>1</v>
      </c>
      <c r="G41">
        <v>-1</v>
      </c>
      <c r="H41">
        <v>1</v>
      </c>
      <c r="I41">
        <v>-1</v>
      </c>
      <c r="J41">
        <v>1</v>
      </c>
      <c r="K41">
        <v>1</v>
      </c>
      <c r="L41">
        <v>1</v>
      </c>
      <c r="M41">
        <v>1</v>
      </c>
      <c r="N41">
        <v>-1</v>
      </c>
      <c r="O41">
        <v>1</v>
      </c>
      <c r="P41">
        <v>1</v>
      </c>
      <c r="Q41">
        <v>1</v>
      </c>
      <c r="R41">
        <v>1</v>
      </c>
      <c r="S41">
        <v>1</v>
      </c>
      <c r="T41">
        <v>-1</v>
      </c>
      <c r="U41">
        <v>-1</v>
      </c>
      <c r="V41">
        <v>1</v>
      </c>
      <c r="W41">
        <v>1</v>
      </c>
      <c r="X41">
        <v>1</v>
      </c>
      <c r="Y41">
        <v>1</v>
      </c>
      <c r="Z41">
        <v>1</v>
      </c>
      <c r="AA41">
        <v>1</v>
      </c>
      <c r="AB41">
        <v>1</v>
      </c>
      <c r="AC41">
        <v>1</v>
      </c>
      <c r="AD41">
        <v>1</v>
      </c>
      <c r="AE41">
        <v>1</v>
      </c>
      <c r="AF41">
        <v>1</v>
      </c>
      <c r="AG41">
        <v>1</v>
      </c>
      <c r="AH41">
        <v>1</v>
      </c>
      <c r="AI41">
        <v>-1</v>
      </c>
      <c r="AJ41">
        <v>1</v>
      </c>
      <c r="AK41">
        <v>1</v>
      </c>
      <c r="AL41">
        <v>-1</v>
      </c>
      <c r="AM41">
        <v>-1</v>
      </c>
      <c r="AN41">
        <v>-1</v>
      </c>
      <c r="AO41">
        <v>1</v>
      </c>
      <c r="AP41">
        <v>1</v>
      </c>
      <c r="AQ41">
        <v>1</v>
      </c>
      <c r="AR41">
        <v>1</v>
      </c>
      <c r="AS41">
        <v>1</v>
      </c>
      <c r="AT41">
        <v>1</v>
      </c>
      <c r="AU41">
        <v>1</v>
      </c>
    </row>
    <row r="43" spans="1:142" x14ac:dyDescent="0.7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row>
    <row r="46" spans="1:142" x14ac:dyDescent="0.7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row>
    <row r="48" spans="1:142" x14ac:dyDescent="0.75">
      <c r="A48">
        <v>1</v>
      </c>
      <c r="B48">
        <v>1</v>
      </c>
      <c r="C48">
        <v>1</v>
      </c>
      <c r="D48">
        <v>1</v>
      </c>
      <c r="E48">
        <v>1</v>
      </c>
      <c r="F48">
        <v>1</v>
      </c>
      <c r="G48">
        <v>-1</v>
      </c>
      <c r="H48">
        <v>1</v>
      </c>
      <c r="I48">
        <v>1</v>
      </c>
      <c r="J48">
        <v>1</v>
      </c>
      <c r="K48">
        <v>1</v>
      </c>
      <c r="L48">
        <v>1</v>
      </c>
      <c r="M48">
        <v>1</v>
      </c>
      <c r="N48">
        <v>-1</v>
      </c>
      <c r="O48">
        <v>1</v>
      </c>
      <c r="P48">
        <v>1</v>
      </c>
      <c r="Q48">
        <v>1</v>
      </c>
      <c r="R48">
        <v>1</v>
      </c>
      <c r="S48">
        <v>1</v>
      </c>
      <c r="T48">
        <v>1</v>
      </c>
      <c r="U48">
        <v>1</v>
      </c>
      <c r="V48">
        <v>1</v>
      </c>
      <c r="W48">
        <v>1</v>
      </c>
      <c r="Y48">
        <v>1</v>
      </c>
      <c r="Z48">
        <v>1</v>
      </c>
      <c r="AA48">
        <v>1</v>
      </c>
      <c r="AB48">
        <v>1</v>
      </c>
      <c r="AC48">
        <v>1</v>
      </c>
      <c r="AD48">
        <v>1</v>
      </c>
      <c r="AE48">
        <v>1</v>
      </c>
      <c r="AF48">
        <v>1</v>
      </c>
      <c r="AG48">
        <v>1</v>
      </c>
      <c r="AH48">
        <v>1</v>
      </c>
      <c r="AI48">
        <v>1</v>
      </c>
      <c r="AJ48">
        <v>1</v>
      </c>
      <c r="AK48">
        <v>1</v>
      </c>
      <c r="AL48">
        <v>1</v>
      </c>
      <c r="AM48">
        <v>-1</v>
      </c>
      <c r="AN48">
        <v>1</v>
      </c>
      <c r="AP48">
        <v>1</v>
      </c>
      <c r="AQ48">
        <v>1</v>
      </c>
      <c r="AR48">
        <v>1</v>
      </c>
      <c r="AS48">
        <v>1</v>
      </c>
      <c r="AT48">
        <v>1</v>
      </c>
      <c r="AU48">
        <v>1</v>
      </c>
    </row>
    <row r="50" spans="1:142" x14ac:dyDescent="0.75">
      <c r="A50">
        <v>1</v>
      </c>
      <c r="B50">
        <v>-1</v>
      </c>
      <c r="C50">
        <v>1</v>
      </c>
      <c r="D50">
        <v>1</v>
      </c>
      <c r="E50">
        <v>1</v>
      </c>
      <c r="F50">
        <v>1</v>
      </c>
      <c r="G50">
        <v>1</v>
      </c>
      <c r="H50">
        <v>1</v>
      </c>
      <c r="I50">
        <v>1</v>
      </c>
      <c r="J50">
        <v>1</v>
      </c>
      <c r="K50">
        <v>1</v>
      </c>
      <c r="L50">
        <v>1</v>
      </c>
      <c r="M50">
        <v>1</v>
      </c>
      <c r="N50">
        <v>-1</v>
      </c>
      <c r="O50">
        <v>1</v>
      </c>
      <c r="P50">
        <v>1</v>
      </c>
      <c r="Q50">
        <v>1</v>
      </c>
      <c r="R50">
        <v>1</v>
      </c>
      <c r="S50">
        <v>1</v>
      </c>
      <c r="T50">
        <v>1</v>
      </c>
      <c r="U50">
        <v>1</v>
      </c>
      <c r="V50">
        <v>1</v>
      </c>
      <c r="W50">
        <v>1</v>
      </c>
      <c r="Y50">
        <v>1</v>
      </c>
      <c r="Z50">
        <v>1</v>
      </c>
      <c r="AA50">
        <v>1</v>
      </c>
      <c r="AB50">
        <v>1</v>
      </c>
      <c r="AC50">
        <v>1</v>
      </c>
      <c r="AD50">
        <v>1</v>
      </c>
      <c r="AE50">
        <v>1</v>
      </c>
      <c r="AF50">
        <v>1</v>
      </c>
      <c r="AG50">
        <v>1</v>
      </c>
      <c r="AI50">
        <v>1</v>
      </c>
      <c r="AJ50">
        <v>1</v>
      </c>
      <c r="AK50">
        <v>1</v>
      </c>
      <c r="AL50">
        <v>-1</v>
      </c>
      <c r="AM50">
        <v>-1</v>
      </c>
      <c r="AN50">
        <v>-1</v>
      </c>
      <c r="AP50">
        <v>1</v>
      </c>
      <c r="AQ50">
        <v>1</v>
      </c>
      <c r="AR50">
        <v>1</v>
      </c>
      <c r="AS50">
        <v>1</v>
      </c>
      <c r="AT50">
        <v>1</v>
      </c>
      <c r="AU50">
        <v>1</v>
      </c>
    </row>
    <row r="51" spans="1:142" x14ac:dyDescent="0.75">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row>
    <row r="53" spans="1:142" x14ac:dyDescent="0.75">
      <c r="A53">
        <v>1</v>
      </c>
      <c r="B53">
        <v>1</v>
      </c>
      <c r="C53">
        <v>1</v>
      </c>
      <c r="D53">
        <v>1</v>
      </c>
      <c r="E53">
        <v>1</v>
      </c>
      <c r="F53">
        <v>1</v>
      </c>
      <c r="G53">
        <v>1</v>
      </c>
      <c r="H53">
        <v>1</v>
      </c>
      <c r="I53">
        <v>1</v>
      </c>
      <c r="J53">
        <v>1</v>
      </c>
      <c r="K53">
        <v>1</v>
      </c>
      <c r="L53">
        <v>1</v>
      </c>
      <c r="M53">
        <v>1</v>
      </c>
      <c r="N53">
        <v>1</v>
      </c>
      <c r="O53">
        <v>1</v>
      </c>
      <c r="P53">
        <v>1</v>
      </c>
      <c r="Q53">
        <v>1</v>
      </c>
      <c r="R53">
        <v>1</v>
      </c>
      <c r="S53">
        <v>1</v>
      </c>
      <c r="T53">
        <v>1</v>
      </c>
      <c r="U53">
        <v>1</v>
      </c>
      <c r="V53">
        <v>1</v>
      </c>
      <c r="W53">
        <v>1</v>
      </c>
      <c r="X53">
        <v>1</v>
      </c>
      <c r="Y53">
        <v>1</v>
      </c>
      <c r="Z53">
        <v>1</v>
      </c>
      <c r="AA53">
        <v>1</v>
      </c>
      <c r="AB53">
        <v>1</v>
      </c>
      <c r="AC53">
        <v>1</v>
      </c>
      <c r="AD53">
        <v>1</v>
      </c>
      <c r="AE53">
        <v>1</v>
      </c>
      <c r="AF53">
        <v>1</v>
      </c>
      <c r="AG53">
        <v>1</v>
      </c>
      <c r="AH53">
        <v>1</v>
      </c>
      <c r="AI53">
        <v>1</v>
      </c>
      <c r="AJ53">
        <v>1</v>
      </c>
      <c r="AK53">
        <v>1</v>
      </c>
      <c r="AL53">
        <v>1</v>
      </c>
      <c r="AM53">
        <v>1</v>
      </c>
      <c r="AN53">
        <v>1</v>
      </c>
      <c r="AP53">
        <v>1</v>
      </c>
      <c r="AQ53">
        <v>1</v>
      </c>
      <c r="AR53">
        <v>1</v>
      </c>
      <c r="AS53">
        <v>1</v>
      </c>
      <c r="AT53">
        <v>1</v>
      </c>
      <c r="AU53">
        <v>1</v>
      </c>
    </row>
    <row r="55" spans="1:142" x14ac:dyDescent="0.75">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row>
    <row r="58" spans="1:142" x14ac:dyDescent="0.75">
      <c r="A58">
        <v>1</v>
      </c>
      <c r="B58">
        <v>1</v>
      </c>
      <c r="C58">
        <v>1</v>
      </c>
      <c r="D58">
        <v>1</v>
      </c>
      <c r="E58">
        <v>1</v>
      </c>
      <c r="F58">
        <v>1</v>
      </c>
      <c r="G58">
        <v>1</v>
      </c>
      <c r="H58">
        <v>1</v>
      </c>
      <c r="I58">
        <v>1</v>
      </c>
      <c r="J58">
        <v>1</v>
      </c>
      <c r="K58">
        <v>1</v>
      </c>
      <c r="L58">
        <v>1</v>
      </c>
      <c r="M58">
        <v>1</v>
      </c>
      <c r="N58">
        <v>1</v>
      </c>
      <c r="O58">
        <v>1</v>
      </c>
      <c r="P58">
        <v>1</v>
      </c>
      <c r="Q58">
        <v>1</v>
      </c>
      <c r="R58">
        <v>1</v>
      </c>
      <c r="S58">
        <v>1</v>
      </c>
      <c r="T58">
        <v>1</v>
      </c>
      <c r="U58">
        <v>1</v>
      </c>
      <c r="V58">
        <v>1</v>
      </c>
      <c r="W58">
        <v>1</v>
      </c>
      <c r="Y58">
        <v>1</v>
      </c>
      <c r="Z58">
        <v>1</v>
      </c>
      <c r="AA58">
        <v>1</v>
      </c>
      <c r="AB58">
        <v>1</v>
      </c>
      <c r="AC58">
        <v>1</v>
      </c>
      <c r="AD58">
        <v>1</v>
      </c>
      <c r="AE58">
        <v>1</v>
      </c>
      <c r="AF58">
        <v>1</v>
      </c>
      <c r="AG58">
        <v>1</v>
      </c>
      <c r="AI58">
        <v>1</v>
      </c>
      <c r="AJ58">
        <v>1</v>
      </c>
      <c r="AK58">
        <v>1</v>
      </c>
      <c r="AL58">
        <v>1</v>
      </c>
      <c r="AM58">
        <v>1</v>
      </c>
      <c r="AN58">
        <v>1</v>
      </c>
      <c r="AP58">
        <v>1</v>
      </c>
      <c r="AQ58">
        <v>1</v>
      </c>
      <c r="AR58">
        <v>1</v>
      </c>
      <c r="AS58">
        <v>1</v>
      </c>
      <c r="AT58">
        <v>1</v>
      </c>
      <c r="AU58">
        <v>1</v>
      </c>
    </row>
    <row r="59" spans="1:142" x14ac:dyDescent="0.7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row>
    <row r="61" spans="1:142" x14ac:dyDescent="0.75">
      <c r="A61">
        <v>1</v>
      </c>
      <c r="B61">
        <v>1</v>
      </c>
      <c r="C61">
        <v>1</v>
      </c>
      <c r="D61">
        <v>1</v>
      </c>
      <c r="E61">
        <v>1</v>
      </c>
      <c r="G61">
        <v>-1</v>
      </c>
      <c r="H61">
        <v>1</v>
      </c>
      <c r="I61">
        <v>1</v>
      </c>
      <c r="J61">
        <v>1</v>
      </c>
      <c r="K61">
        <v>1</v>
      </c>
      <c r="L61">
        <v>1</v>
      </c>
      <c r="M61">
        <v>1</v>
      </c>
      <c r="N61">
        <v>1</v>
      </c>
      <c r="O61">
        <v>1</v>
      </c>
      <c r="P61">
        <v>1</v>
      </c>
      <c r="Q61">
        <v>1</v>
      </c>
      <c r="R61">
        <v>1</v>
      </c>
      <c r="S61">
        <v>1</v>
      </c>
      <c r="T61">
        <v>1</v>
      </c>
      <c r="U61">
        <v>1</v>
      </c>
      <c r="V61">
        <v>1</v>
      </c>
      <c r="W61">
        <v>1</v>
      </c>
      <c r="X61">
        <v>1</v>
      </c>
      <c r="Y61">
        <v>1</v>
      </c>
      <c r="Z61">
        <v>1</v>
      </c>
      <c r="AA61">
        <v>1</v>
      </c>
      <c r="AB61">
        <v>1</v>
      </c>
      <c r="AC61">
        <v>1</v>
      </c>
      <c r="AD61">
        <v>1</v>
      </c>
      <c r="AE61">
        <v>1</v>
      </c>
      <c r="AF61">
        <v>1</v>
      </c>
      <c r="AG61">
        <v>1</v>
      </c>
      <c r="AH61">
        <v>1</v>
      </c>
      <c r="AI61">
        <v>1</v>
      </c>
      <c r="AJ61">
        <v>1</v>
      </c>
      <c r="AK61">
        <v>1</v>
      </c>
      <c r="AL61">
        <v>1</v>
      </c>
      <c r="AM61">
        <v>1</v>
      </c>
      <c r="AN61">
        <v>1</v>
      </c>
      <c r="AO61">
        <v>1</v>
      </c>
      <c r="AP61">
        <v>1</v>
      </c>
      <c r="AQ61">
        <v>1</v>
      </c>
      <c r="AR61">
        <v>1</v>
      </c>
      <c r="AS61">
        <v>1</v>
      </c>
      <c r="AT61">
        <v>1</v>
      </c>
      <c r="AU61">
        <v>1</v>
      </c>
    </row>
    <row r="62" spans="1:142" x14ac:dyDescent="0.75">
      <c r="A62">
        <v>1</v>
      </c>
      <c r="B62">
        <v>-1</v>
      </c>
      <c r="C62">
        <v>1</v>
      </c>
      <c r="D62">
        <v>1</v>
      </c>
      <c r="E62">
        <v>-1</v>
      </c>
      <c r="F62">
        <v>1</v>
      </c>
      <c r="G62">
        <v>-1</v>
      </c>
      <c r="H62">
        <v>-1</v>
      </c>
      <c r="I62">
        <v>-1</v>
      </c>
      <c r="J62">
        <v>1</v>
      </c>
      <c r="K62">
        <v>1</v>
      </c>
      <c r="L62">
        <v>1</v>
      </c>
      <c r="M62">
        <v>1</v>
      </c>
      <c r="N62">
        <v>-1</v>
      </c>
      <c r="O62">
        <v>1</v>
      </c>
      <c r="P62">
        <v>1</v>
      </c>
      <c r="Q62">
        <v>1</v>
      </c>
      <c r="R62">
        <v>-1</v>
      </c>
      <c r="S62">
        <v>1</v>
      </c>
      <c r="T62">
        <v>-1</v>
      </c>
      <c r="U62">
        <v>-1</v>
      </c>
      <c r="V62">
        <v>1</v>
      </c>
      <c r="W62">
        <v>1</v>
      </c>
      <c r="X62">
        <v>1</v>
      </c>
      <c r="Y62">
        <v>1</v>
      </c>
      <c r="Z62">
        <v>1</v>
      </c>
      <c r="AA62">
        <v>1</v>
      </c>
      <c r="AB62">
        <v>1</v>
      </c>
      <c r="AC62">
        <v>1</v>
      </c>
      <c r="AD62">
        <v>1</v>
      </c>
      <c r="AE62">
        <v>1</v>
      </c>
      <c r="AG62">
        <v>1</v>
      </c>
      <c r="AH62">
        <v>1</v>
      </c>
      <c r="AI62">
        <v>-1</v>
      </c>
      <c r="AJ62">
        <v>-1</v>
      </c>
      <c r="AK62">
        <v>1</v>
      </c>
      <c r="AL62">
        <v>-1</v>
      </c>
      <c r="AM62">
        <v>-1</v>
      </c>
      <c r="AN62">
        <v>-1</v>
      </c>
      <c r="AO62">
        <v>1</v>
      </c>
      <c r="AP62">
        <v>1</v>
      </c>
      <c r="AQ62">
        <v>1</v>
      </c>
      <c r="AR62">
        <v>1</v>
      </c>
      <c r="AS62">
        <v>1</v>
      </c>
      <c r="AT62">
        <v>1</v>
      </c>
      <c r="AU62">
        <v>1</v>
      </c>
    </row>
    <row r="63" spans="1:142" x14ac:dyDescent="0.75">
      <c r="A63">
        <v>1</v>
      </c>
      <c r="B63">
        <v>1</v>
      </c>
      <c r="C63">
        <v>1</v>
      </c>
      <c r="D63">
        <v>1</v>
      </c>
      <c r="E63">
        <v>1</v>
      </c>
      <c r="G63">
        <v>1</v>
      </c>
      <c r="H63">
        <v>1</v>
      </c>
      <c r="I63">
        <v>1</v>
      </c>
      <c r="J63">
        <v>1</v>
      </c>
      <c r="K63">
        <v>1</v>
      </c>
      <c r="L63">
        <v>1</v>
      </c>
      <c r="M63">
        <v>1</v>
      </c>
      <c r="N63">
        <v>1</v>
      </c>
      <c r="O63">
        <v>1</v>
      </c>
      <c r="P63">
        <v>1</v>
      </c>
      <c r="Q63">
        <v>1</v>
      </c>
      <c r="R63">
        <v>1</v>
      </c>
      <c r="S63">
        <v>1</v>
      </c>
      <c r="T63">
        <v>1</v>
      </c>
      <c r="U63">
        <v>1</v>
      </c>
      <c r="V63">
        <v>1</v>
      </c>
      <c r="W63">
        <v>1</v>
      </c>
      <c r="X63">
        <v>1</v>
      </c>
      <c r="Y63">
        <v>1</v>
      </c>
      <c r="Z63">
        <v>1</v>
      </c>
      <c r="AA63">
        <v>1</v>
      </c>
      <c r="AB63">
        <v>1</v>
      </c>
      <c r="AC63">
        <v>1</v>
      </c>
      <c r="AD63">
        <v>1</v>
      </c>
      <c r="AE63">
        <v>1</v>
      </c>
      <c r="AF63">
        <v>1</v>
      </c>
      <c r="AG63">
        <v>1</v>
      </c>
      <c r="AH63">
        <v>1</v>
      </c>
      <c r="AI63">
        <v>1</v>
      </c>
      <c r="AJ63">
        <v>1</v>
      </c>
      <c r="AK63">
        <v>1</v>
      </c>
      <c r="AL63">
        <v>1</v>
      </c>
      <c r="AM63">
        <v>1</v>
      </c>
      <c r="AN63">
        <v>1</v>
      </c>
      <c r="AO63">
        <v>1</v>
      </c>
      <c r="AP63">
        <v>1</v>
      </c>
      <c r="AQ63">
        <v>1</v>
      </c>
      <c r="AR63">
        <v>1</v>
      </c>
      <c r="AS63">
        <v>1</v>
      </c>
      <c r="AT63">
        <v>1</v>
      </c>
      <c r="AU63">
        <v>1</v>
      </c>
    </row>
    <row r="69" spans="1:142" x14ac:dyDescent="0.75">
      <c r="A69">
        <v>1</v>
      </c>
      <c r="B69">
        <v>-1</v>
      </c>
      <c r="C69">
        <v>1</v>
      </c>
      <c r="D69">
        <v>1</v>
      </c>
      <c r="E69">
        <v>-1</v>
      </c>
      <c r="F69">
        <v>1</v>
      </c>
      <c r="G69">
        <v>-1</v>
      </c>
      <c r="H69">
        <v>-1</v>
      </c>
      <c r="I69">
        <v>-1</v>
      </c>
      <c r="J69">
        <v>1</v>
      </c>
      <c r="K69">
        <v>1</v>
      </c>
      <c r="L69">
        <v>1</v>
      </c>
      <c r="M69">
        <v>1</v>
      </c>
      <c r="N69">
        <v>-1</v>
      </c>
      <c r="O69">
        <v>1</v>
      </c>
      <c r="P69">
        <v>1</v>
      </c>
      <c r="Q69">
        <v>1</v>
      </c>
      <c r="R69">
        <v>-1</v>
      </c>
      <c r="S69">
        <v>1</v>
      </c>
      <c r="T69">
        <v>-1</v>
      </c>
      <c r="U69">
        <v>-1</v>
      </c>
      <c r="V69">
        <v>1</v>
      </c>
      <c r="W69">
        <v>1</v>
      </c>
      <c r="X69">
        <v>1</v>
      </c>
      <c r="Y69">
        <v>1</v>
      </c>
      <c r="Z69">
        <v>1</v>
      </c>
      <c r="AA69">
        <v>1</v>
      </c>
      <c r="AB69">
        <v>1</v>
      </c>
      <c r="AC69">
        <v>1</v>
      </c>
      <c r="AD69">
        <v>1</v>
      </c>
      <c r="AE69">
        <v>1</v>
      </c>
      <c r="AF69">
        <v>1</v>
      </c>
      <c r="AG69">
        <v>1</v>
      </c>
      <c r="AH69">
        <v>1</v>
      </c>
      <c r="AI69">
        <v>-1</v>
      </c>
      <c r="AJ69">
        <v>-1</v>
      </c>
      <c r="AK69">
        <v>1</v>
      </c>
      <c r="AL69">
        <v>-1</v>
      </c>
      <c r="AM69">
        <v>-1</v>
      </c>
      <c r="AN69">
        <v>-1</v>
      </c>
      <c r="AO69">
        <v>1</v>
      </c>
      <c r="AP69">
        <v>1</v>
      </c>
      <c r="AQ69">
        <v>1</v>
      </c>
      <c r="AR69">
        <v>-1</v>
      </c>
      <c r="AS69">
        <v>1</v>
      </c>
      <c r="AT69">
        <v>1</v>
      </c>
      <c r="AU69">
        <v>1</v>
      </c>
    </row>
    <row r="70" spans="1:142" x14ac:dyDescent="0.75">
      <c r="A70" s="11">
        <v>1</v>
      </c>
      <c r="B70" s="11">
        <v>1</v>
      </c>
      <c r="C70" s="11">
        <v>1</v>
      </c>
      <c r="D70" s="11">
        <v>1</v>
      </c>
      <c r="E70" s="11">
        <v>1</v>
      </c>
      <c r="F70" s="11">
        <v>1</v>
      </c>
      <c r="G70" s="11">
        <v>1</v>
      </c>
      <c r="H70" s="11">
        <v>1</v>
      </c>
      <c r="I70" s="11">
        <v>1</v>
      </c>
      <c r="J70" s="11">
        <v>1</v>
      </c>
      <c r="K70" s="11">
        <v>1</v>
      </c>
      <c r="L70" s="11">
        <v>1</v>
      </c>
      <c r="M70" s="11">
        <v>1</v>
      </c>
      <c r="N70" s="11">
        <v>1</v>
      </c>
      <c r="O70" s="11">
        <v>1</v>
      </c>
      <c r="P70" s="11">
        <v>1</v>
      </c>
      <c r="Q70" s="11">
        <v>1</v>
      </c>
      <c r="R70" s="11">
        <v>1</v>
      </c>
      <c r="S70" s="11">
        <v>1</v>
      </c>
      <c r="T70" s="11">
        <v>1</v>
      </c>
      <c r="U70" s="11">
        <v>1</v>
      </c>
      <c r="V70" s="11">
        <v>1</v>
      </c>
      <c r="W70" s="11">
        <v>1</v>
      </c>
      <c r="X70" s="11">
        <v>1</v>
      </c>
      <c r="Y70" s="11">
        <v>1</v>
      </c>
      <c r="Z70" s="11">
        <v>1</v>
      </c>
      <c r="AA70" s="11">
        <v>1</v>
      </c>
      <c r="AB70" s="11">
        <v>1</v>
      </c>
      <c r="AC70" s="11">
        <v>1</v>
      </c>
      <c r="AD70" s="11">
        <v>1</v>
      </c>
      <c r="AE70" s="11">
        <v>1</v>
      </c>
      <c r="AF70" s="11">
        <v>1</v>
      </c>
      <c r="AG70" s="11">
        <v>1</v>
      </c>
      <c r="AH70" s="11">
        <v>1</v>
      </c>
      <c r="AI70" s="11">
        <v>1</v>
      </c>
      <c r="AJ70" s="11">
        <v>1</v>
      </c>
      <c r="AK70" s="11">
        <v>1</v>
      </c>
      <c r="AL70" s="11">
        <v>1</v>
      </c>
      <c r="AM70" s="11">
        <v>1</v>
      </c>
      <c r="AN70" s="11">
        <v>1</v>
      </c>
      <c r="AO70" s="11"/>
      <c r="AP70" s="11">
        <v>1</v>
      </c>
      <c r="AQ70" s="11">
        <v>1</v>
      </c>
      <c r="AR70" s="11">
        <v>1</v>
      </c>
      <c r="AS70" s="11">
        <v>1</v>
      </c>
      <c r="AT70" s="11">
        <v>1</v>
      </c>
      <c r="AU70" s="11">
        <v>1</v>
      </c>
    </row>
    <row r="71" spans="1:142" x14ac:dyDescent="0.75">
      <c r="A71">
        <v>1</v>
      </c>
      <c r="B71">
        <v>1</v>
      </c>
      <c r="C71">
        <v>1</v>
      </c>
      <c r="D71">
        <v>1</v>
      </c>
      <c r="E71">
        <v>1</v>
      </c>
      <c r="F71">
        <v>1</v>
      </c>
      <c r="G71">
        <v>1</v>
      </c>
      <c r="H71">
        <v>1</v>
      </c>
      <c r="I71">
        <v>1</v>
      </c>
      <c r="J71">
        <v>1</v>
      </c>
      <c r="K71">
        <v>1</v>
      </c>
      <c r="L71">
        <v>1</v>
      </c>
      <c r="M71">
        <v>1</v>
      </c>
      <c r="N71">
        <v>1</v>
      </c>
      <c r="O71">
        <v>1</v>
      </c>
      <c r="P71">
        <v>1</v>
      </c>
      <c r="Q71">
        <v>1</v>
      </c>
      <c r="R71">
        <v>1</v>
      </c>
      <c r="S71">
        <v>1</v>
      </c>
      <c r="T71">
        <v>1</v>
      </c>
      <c r="U71">
        <v>1</v>
      </c>
      <c r="V71">
        <v>1</v>
      </c>
      <c r="W71">
        <v>1</v>
      </c>
      <c r="X71">
        <v>1</v>
      </c>
      <c r="Y71">
        <v>1</v>
      </c>
      <c r="Z71">
        <v>1</v>
      </c>
      <c r="AA71">
        <v>1</v>
      </c>
      <c r="AB71">
        <v>1</v>
      </c>
      <c r="AC71">
        <v>1</v>
      </c>
      <c r="AD71">
        <v>1</v>
      </c>
      <c r="AE71">
        <v>1</v>
      </c>
      <c r="AF71">
        <v>1</v>
      </c>
      <c r="AG71">
        <v>1</v>
      </c>
      <c r="AH71">
        <v>1</v>
      </c>
      <c r="AI71">
        <v>1</v>
      </c>
      <c r="AJ71">
        <v>1</v>
      </c>
      <c r="AK71">
        <v>1</v>
      </c>
      <c r="AL71">
        <v>1</v>
      </c>
      <c r="AM71">
        <v>1</v>
      </c>
      <c r="AN71">
        <v>1</v>
      </c>
      <c r="AP71">
        <v>1</v>
      </c>
      <c r="AQ71">
        <v>1</v>
      </c>
      <c r="AR71">
        <v>1</v>
      </c>
      <c r="AS71">
        <v>1</v>
      </c>
      <c r="AT71">
        <v>1</v>
      </c>
      <c r="AU71">
        <v>1</v>
      </c>
    </row>
    <row r="72" spans="1:142" x14ac:dyDescent="0.75">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row>
    <row r="73" spans="1:142" x14ac:dyDescent="0.75">
      <c r="A73">
        <v>1</v>
      </c>
      <c r="B73">
        <v>-1</v>
      </c>
      <c r="C73">
        <v>1</v>
      </c>
      <c r="D73">
        <v>1</v>
      </c>
      <c r="E73">
        <v>-1</v>
      </c>
      <c r="F73">
        <v>1</v>
      </c>
      <c r="G73">
        <v>-1</v>
      </c>
      <c r="H73">
        <v>-1</v>
      </c>
      <c r="I73">
        <v>-1</v>
      </c>
      <c r="J73">
        <v>1</v>
      </c>
      <c r="K73">
        <v>1</v>
      </c>
      <c r="L73">
        <v>1</v>
      </c>
      <c r="M73">
        <v>1</v>
      </c>
      <c r="N73">
        <v>-1</v>
      </c>
      <c r="O73">
        <v>1</v>
      </c>
      <c r="P73">
        <v>1</v>
      </c>
      <c r="Q73">
        <v>1</v>
      </c>
      <c r="R73">
        <v>-1</v>
      </c>
      <c r="S73">
        <v>1</v>
      </c>
      <c r="T73">
        <v>-1</v>
      </c>
      <c r="U73">
        <v>-1</v>
      </c>
      <c r="V73">
        <v>1</v>
      </c>
      <c r="W73">
        <v>1</v>
      </c>
      <c r="X73">
        <v>1</v>
      </c>
      <c r="Y73">
        <v>1</v>
      </c>
      <c r="Z73">
        <v>1</v>
      </c>
      <c r="AA73">
        <v>1</v>
      </c>
      <c r="AB73">
        <v>1</v>
      </c>
      <c r="AC73">
        <v>1</v>
      </c>
      <c r="AD73">
        <v>1</v>
      </c>
      <c r="AE73">
        <v>1</v>
      </c>
      <c r="AF73">
        <v>1</v>
      </c>
      <c r="AG73">
        <v>1</v>
      </c>
      <c r="AH73">
        <v>1</v>
      </c>
      <c r="AI73">
        <v>-1</v>
      </c>
      <c r="AJ73">
        <v>-1</v>
      </c>
      <c r="AK73">
        <v>1</v>
      </c>
      <c r="AL73">
        <v>-1</v>
      </c>
      <c r="AM73">
        <v>-1</v>
      </c>
      <c r="AN73">
        <v>-1</v>
      </c>
      <c r="AO73">
        <v>1</v>
      </c>
      <c r="AP73">
        <v>1</v>
      </c>
      <c r="AQ73">
        <v>1</v>
      </c>
      <c r="AR73">
        <v>-1</v>
      </c>
      <c r="AS73">
        <v>1</v>
      </c>
      <c r="AT73">
        <v>1</v>
      </c>
      <c r="AU73">
        <v>1</v>
      </c>
    </row>
    <row r="74" spans="1:142" x14ac:dyDescent="0.75">
      <c r="A74">
        <v>1</v>
      </c>
      <c r="B74">
        <v>1</v>
      </c>
      <c r="C74">
        <v>1</v>
      </c>
      <c r="D74">
        <v>1</v>
      </c>
      <c r="E74">
        <v>1</v>
      </c>
      <c r="G74">
        <v>1</v>
      </c>
      <c r="H74">
        <v>1</v>
      </c>
      <c r="I74">
        <v>1</v>
      </c>
      <c r="J74">
        <v>1</v>
      </c>
      <c r="K74">
        <v>1</v>
      </c>
      <c r="L74">
        <v>1</v>
      </c>
      <c r="M74">
        <v>1</v>
      </c>
      <c r="N74">
        <v>1</v>
      </c>
      <c r="O74">
        <v>1</v>
      </c>
      <c r="P74">
        <v>1</v>
      </c>
      <c r="Q74">
        <v>1</v>
      </c>
      <c r="R74">
        <v>1</v>
      </c>
      <c r="S74">
        <v>1</v>
      </c>
      <c r="T74">
        <v>1</v>
      </c>
      <c r="U74">
        <v>1</v>
      </c>
      <c r="V74">
        <v>1</v>
      </c>
      <c r="W74">
        <v>1</v>
      </c>
      <c r="X74">
        <v>1</v>
      </c>
      <c r="Y74">
        <v>1</v>
      </c>
      <c r="Z74">
        <v>1</v>
      </c>
      <c r="AA74">
        <v>1</v>
      </c>
      <c r="AB74">
        <v>1</v>
      </c>
      <c r="AC74">
        <v>1</v>
      </c>
      <c r="AD74">
        <v>1</v>
      </c>
      <c r="AE74">
        <v>1</v>
      </c>
      <c r="AF74">
        <v>1</v>
      </c>
      <c r="AG74">
        <v>1</v>
      </c>
      <c r="AH74">
        <v>1</v>
      </c>
      <c r="AI74">
        <v>1</v>
      </c>
      <c r="AJ74">
        <v>1</v>
      </c>
      <c r="AK74">
        <v>1</v>
      </c>
      <c r="AL74">
        <v>1</v>
      </c>
      <c r="AM74">
        <v>1</v>
      </c>
      <c r="AN74">
        <v>1</v>
      </c>
      <c r="AO74">
        <v>1</v>
      </c>
      <c r="AP74">
        <v>1</v>
      </c>
      <c r="AQ74">
        <v>1</v>
      </c>
      <c r="AR74">
        <v>1</v>
      </c>
      <c r="AS74">
        <v>1</v>
      </c>
      <c r="AT74">
        <v>1</v>
      </c>
      <c r="AU74">
        <v>1</v>
      </c>
    </row>
    <row r="78" spans="1:142" x14ac:dyDescent="0.75">
      <c r="A78">
        <v>1</v>
      </c>
      <c r="B78">
        <v>1</v>
      </c>
      <c r="C78">
        <v>1</v>
      </c>
      <c r="D78">
        <v>1</v>
      </c>
      <c r="E78">
        <v>1</v>
      </c>
      <c r="F78">
        <v>1</v>
      </c>
      <c r="G78">
        <v>1</v>
      </c>
      <c r="H78">
        <v>1</v>
      </c>
      <c r="I78">
        <v>1</v>
      </c>
      <c r="J78">
        <v>1</v>
      </c>
      <c r="K78">
        <v>1</v>
      </c>
      <c r="L78">
        <v>1</v>
      </c>
      <c r="M78">
        <v>1</v>
      </c>
      <c r="N78">
        <v>1</v>
      </c>
      <c r="O78">
        <v>1</v>
      </c>
      <c r="P78">
        <v>1</v>
      </c>
      <c r="Q78">
        <v>1</v>
      </c>
      <c r="R78">
        <v>1</v>
      </c>
      <c r="S78">
        <v>1</v>
      </c>
      <c r="T78">
        <v>1</v>
      </c>
      <c r="U78">
        <v>1</v>
      </c>
      <c r="V78">
        <v>1</v>
      </c>
      <c r="W78">
        <v>1</v>
      </c>
      <c r="X78">
        <v>1</v>
      </c>
      <c r="Y78">
        <v>1</v>
      </c>
      <c r="Z78">
        <v>1</v>
      </c>
      <c r="AA78">
        <v>1</v>
      </c>
      <c r="AB78">
        <v>1</v>
      </c>
      <c r="AC78">
        <v>1</v>
      </c>
      <c r="AD78">
        <v>1</v>
      </c>
      <c r="AE78">
        <v>1</v>
      </c>
      <c r="AF78">
        <v>1</v>
      </c>
      <c r="AG78">
        <v>1</v>
      </c>
      <c r="AH78">
        <v>1</v>
      </c>
      <c r="AI78">
        <v>1</v>
      </c>
      <c r="AJ78">
        <v>1</v>
      </c>
      <c r="AK78">
        <v>1</v>
      </c>
      <c r="AL78">
        <v>1</v>
      </c>
      <c r="AM78">
        <v>1</v>
      </c>
      <c r="AN78">
        <v>1</v>
      </c>
      <c r="AO78">
        <v>1</v>
      </c>
      <c r="AP78">
        <v>1</v>
      </c>
      <c r="AQ78">
        <v>1</v>
      </c>
      <c r="AR78">
        <v>1</v>
      </c>
      <c r="AS78">
        <v>1</v>
      </c>
      <c r="AT78">
        <v>1</v>
      </c>
      <c r="AU78">
        <v>1</v>
      </c>
    </row>
    <row r="80" spans="1:142" x14ac:dyDescent="0.75">
      <c r="A80">
        <v>1</v>
      </c>
      <c r="B80">
        <v>-1</v>
      </c>
      <c r="C80">
        <v>1</v>
      </c>
      <c r="D80">
        <v>1</v>
      </c>
      <c r="E80">
        <v>-1</v>
      </c>
      <c r="G80">
        <v>-1</v>
      </c>
      <c r="H80">
        <v>1</v>
      </c>
      <c r="I80">
        <v>-1</v>
      </c>
      <c r="J80">
        <v>1</v>
      </c>
      <c r="K80">
        <v>1</v>
      </c>
      <c r="L80">
        <v>1</v>
      </c>
      <c r="M80">
        <v>1</v>
      </c>
      <c r="N80">
        <v>-1</v>
      </c>
      <c r="O80">
        <v>1</v>
      </c>
      <c r="P80">
        <v>1</v>
      </c>
      <c r="Q80">
        <v>1</v>
      </c>
      <c r="R80">
        <v>1</v>
      </c>
      <c r="S80">
        <v>1</v>
      </c>
      <c r="T80">
        <v>-1</v>
      </c>
      <c r="U80">
        <v>-1</v>
      </c>
      <c r="V80">
        <v>1</v>
      </c>
      <c r="X80">
        <v>1</v>
      </c>
      <c r="Y80">
        <v>1</v>
      </c>
      <c r="Z80">
        <v>1</v>
      </c>
      <c r="AA80">
        <v>1</v>
      </c>
      <c r="AB80">
        <v>1</v>
      </c>
      <c r="AC80">
        <v>1</v>
      </c>
      <c r="AD80">
        <v>1</v>
      </c>
      <c r="AE80">
        <v>1</v>
      </c>
      <c r="AF80">
        <v>1</v>
      </c>
      <c r="AG80">
        <v>1</v>
      </c>
      <c r="AH80">
        <v>1</v>
      </c>
      <c r="AI80">
        <v>-1</v>
      </c>
      <c r="AJ80">
        <v>1</v>
      </c>
      <c r="AK80">
        <v>1</v>
      </c>
      <c r="AL80">
        <v>-1</v>
      </c>
      <c r="AM80">
        <v>-1</v>
      </c>
      <c r="AN80">
        <v>-1</v>
      </c>
      <c r="AQ80">
        <v>1</v>
      </c>
      <c r="AR80">
        <v>1</v>
      </c>
      <c r="AS80">
        <v>1</v>
      </c>
      <c r="AT80">
        <v>1</v>
      </c>
      <c r="AU80">
        <v>1</v>
      </c>
    </row>
    <row r="82" spans="1:47" x14ac:dyDescent="0.75">
      <c r="A82">
        <v>1</v>
      </c>
      <c r="B82">
        <v>1</v>
      </c>
      <c r="C82">
        <v>1</v>
      </c>
      <c r="D82">
        <v>1</v>
      </c>
      <c r="E82">
        <v>1</v>
      </c>
      <c r="F82">
        <v>1</v>
      </c>
      <c r="G82">
        <v>1</v>
      </c>
      <c r="H82">
        <v>1</v>
      </c>
      <c r="I82">
        <v>1</v>
      </c>
      <c r="J82">
        <v>1</v>
      </c>
      <c r="K82">
        <v>1</v>
      </c>
      <c r="L82">
        <v>1</v>
      </c>
      <c r="M82">
        <v>1</v>
      </c>
      <c r="N82">
        <v>1</v>
      </c>
      <c r="O82">
        <v>1</v>
      </c>
      <c r="P82">
        <v>1</v>
      </c>
      <c r="Q82">
        <v>1</v>
      </c>
      <c r="R82">
        <v>1</v>
      </c>
      <c r="S82">
        <v>1</v>
      </c>
      <c r="T82">
        <v>1</v>
      </c>
      <c r="U82">
        <v>1</v>
      </c>
      <c r="V82">
        <v>1</v>
      </c>
      <c r="W82">
        <v>1</v>
      </c>
      <c r="X82">
        <v>1</v>
      </c>
      <c r="Y82">
        <v>1</v>
      </c>
      <c r="Z82">
        <v>1</v>
      </c>
      <c r="AA82">
        <v>1</v>
      </c>
      <c r="AB82">
        <v>1</v>
      </c>
      <c r="AC82">
        <v>1</v>
      </c>
      <c r="AD82">
        <v>1</v>
      </c>
      <c r="AE82">
        <v>1</v>
      </c>
      <c r="AF82">
        <v>1</v>
      </c>
      <c r="AG82">
        <v>1</v>
      </c>
      <c r="AH82">
        <v>1</v>
      </c>
      <c r="AI82">
        <v>1</v>
      </c>
      <c r="AJ82">
        <v>1</v>
      </c>
      <c r="AK82">
        <v>1</v>
      </c>
      <c r="AL82">
        <v>1</v>
      </c>
      <c r="AM82">
        <v>1</v>
      </c>
      <c r="AN82">
        <v>1</v>
      </c>
      <c r="AO82">
        <v>1</v>
      </c>
      <c r="AP82">
        <v>1</v>
      </c>
      <c r="AQ82">
        <v>1</v>
      </c>
      <c r="AR82">
        <v>1</v>
      </c>
      <c r="AS82">
        <v>1</v>
      </c>
      <c r="AT82">
        <v>1</v>
      </c>
      <c r="AU82">
        <v>1</v>
      </c>
    </row>
    <row r="83" spans="1:47" x14ac:dyDescent="0.75">
      <c r="A83">
        <v>1</v>
      </c>
      <c r="B83">
        <v>1</v>
      </c>
      <c r="C83">
        <v>1</v>
      </c>
      <c r="D83">
        <v>1</v>
      </c>
      <c r="E83">
        <v>1</v>
      </c>
      <c r="F83">
        <v>1</v>
      </c>
      <c r="G83">
        <v>1</v>
      </c>
      <c r="H83">
        <v>1</v>
      </c>
      <c r="I83">
        <v>1</v>
      </c>
      <c r="J83">
        <v>1</v>
      </c>
      <c r="K83">
        <v>1</v>
      </c>
      <c r="L83">
        <v>1</v>
      </c>
      <c r="M83">
        <v>1</v>
      </c>
      <c r="N83">
        <v>1</v>
      </c>
      <c r="O83">
        <v>1</v>
      </c>
      <c r="P83">
        <v>1</v>
      </c>
      <c r="Q83">
        <v>1</v>
      </c>
      <c r="R83">
        <v>1</v>
      </c>
      <c r="S83">
        <v>1</v>
      </c>
      <c r="T83">
        <v>1</v>
      </c>
      <c r="U83">
        <v>1</v>
      </c>
      <c r="V83">
        <v>1</v>
      </c>
      <c r="W83">
        <v>1</v>
      </c>
      <c r="X83">
        <v>1</v>
      </c>
      <c r="Y83">
        <v>1</v>
      </c>
      <c r="Z83">
        <v>1</v>
      </c>
      <c r="AA83">
        <v>1</v>
      </c>
      <c r="AB83">
        <v>1</v>
      </c>
      <c r="AC83">
        <v>1</v>
      </c>
      <c r="AD83">
        <v>1</v>
      </c>
      <c r="AE83">
        <v>1</v>
      </c>
      <c r="AF83">
        <v>1</v>
      </c>
      <c r="AG83">
        <v>1</v>
      </c>
      <c r="AH83">
        <v>1</v>
      </c>
      <c r="AI83">
        <v>1</v>
      </c>
      <c r="AJ83">
        <v>1</v>
      </c>
      <c r="AK83">
        <v>1</v>
      </c>
      <c r="AL83">
        <v>1</v>
      </c>
      <c r="AM83">
        <v>1</v>
      </c>
      <c r="AN83">
        <v>1</v>
      </c>
      <c r="AO83">
        <v>1</v>
      </c>
      <c r="AP83">
        <v>1</v>
      </c>
      <c r="AQ83">
        <v>1</v>
      </c>
      <c r="AR83">
        <v>1</v>
      </c>
      <c r="AS83">
        <v>1</v>
      </c>
      <c r="AT83">
        <v>1</v>
      </c>
      <c r="AU83">
        <v>1</v>
      </c>
    </row>
    <row r="85" spans="1:47" x14ac:dyDescent="0.75">
      <c r="A85">
        <v>1</v>
      </c>
      <c r="B85">
        <v>1</v>
      </c>
      <c r="C85">
        <v>1</v>
      </c>
      <c r="D85">
        <v>1</v>
      </c>
      <c r="E85">
        <v>1</v>
      </c>
      <c r="F85">
        <v>1</v>
      </c>
      <c r="G85">
        <v>1</v>
      </c>
      <c r="H85">
        <v>1</v>
      </c>
      <c r="I85">
        <v>1</v>
      </c>
      <c r="J85">
        <v>1</v>
      </c>
      <c r="K85">
        <v>1</v>
      </c>
      <c r="L85">
        <v>1</v>
      </c>
      <c r="M85">
        <v>1</v>
      </c>
      <c r="N85">
        <v>1</v>
      </c>
      <c r="O85">
        <v>1</v>
      </c>
      <c r="P85">
        <v>1</v>
      </c>
      <c r="Q85">
        <v>1</v>
      </c>
      <c r="R85">
        <v>1</v>
      </c>
      <c r="S85">
        <v>1</v>
      </c>
      <c r="T85">
        <v>1</v>
      </c>
      <c r="U85">
        <v>-1</v>
      </c>
      <c r="V85">
        <v>1</v>
      </c>
      <c r="W85">
        <v>1</v>
      </c>
      <c r="X85">
        <v>-1</v>
      </c>
      <c r="Y85">
        <v>1</v>
      </c>
      <c r="Z85">
        <v>1</v>
      </c>
      <c r="AA85">
        <v>1</v>
      </c>
      <c r="AB85">
        <v>1</v>
      </c>
      <c r="AC85">
        <v>1</v>
      </c>
      <c r="AD85">
        <v>1</v>
      </c>
      <c r="AE85">
        <v>1</v>
      </c>
      <c r="AF85">
        <v>1</v>
      </c>
      <c r="AG85">
        <v>1</v>
      </c>
      <c r="AH85">
        <v>1</v>
      </c>
      <c r="AI85">
        <v>1</v>
      </c>
      <c r="AJ85">
        <v>1</v>
      </c>
      <c r="AK85">
        <v>1</v>
      </c>
      <c r="AL85">
        <v>1</v>
      </c>
      <c r="AM85">
        <v>1</v>
      </c>
      <c r="AN85">
        <v>1</v>
      </c>
      <c r="AP85">
        <v>1</v>
      </c>
      <c r="AQ85">
        <v>1</v>
      </c>
      <c r="AR85">
        <v>1</v>
      </c>
      <c r="AS85">
        <v>1</v>
      </c>
      <c r="AT85">
        <v>1</v>
      </c>
      <c r="AU85">
        <v>1</v>
      </c>
    </row>
    <row r="88" spans="1:47" x14ac:dyDescent="0.75">
      <c r="A88">
        <v>1</v>
      </c>
      <c r="B88">
        <v>1</v>
      </c>
      <c r="C88">
        <v>1</v>
      </c>
      <c r="D88">
        <v>1</v>
      </c>
      <c r="E88">
        <v>1</v>
      </c>
      <c r="F88">
        <v>-1</v>
      </c>
      <c r="G88">
        <v>1</v>
      </c>
      <c r="H88">
        <v>1</v>
      </c>
      <c r="I88">
        <v>1</v>
      </c>
      <c r="J88">
        <v>1</v>
      </c>
      <c r="K88">
        <v>1</v>
      </c>
      <c r="L88">
        <v>1</v>
      </c>
      <c r="M88">
        <v>-1</v>
      </c>
      <c r="N88">
        <v>1</v>
      </c>
      <c r="O88">
        <v>1</v>
      </c>
      <c r="P88">
        <v>1</v>
      </c>
      <c r="Q88">
        <v>1</v>
      </c>
      <c r="R88">
        <v>1</v>
      </c>
      <c r="S88">
        <v>1</v>
      </c>
      <c r="T88">
        <v>1</v>
      </c>
      <c r="U88">
        <v>1</v>
      </c>
      <c r="V88">
        <v>1</v>
      </c>
      <c r="W88">
        <v>1</v>
      </c>
      <c r="X88">
        <v>1</v>
      </c>
      <c r="Y88">
        <v>1</v>
      </c>
      <c r="Z88">
        <v>1</v>
      </c>
      <c r="AA88">
        <v>-1</v>
      </c>
      <c r="AB88">
        <v>1</v>
      </c>
      <c r="AC88">
        <v>1</v>
      </c>
      <c r="AD88">
        <v>1</v>
      </c>
      <c r="AE88">
        <v>1</v>
      </c>
      <c r="AF88">
        <v>1</v>
      </c>
      <c r="AG88">
        <v>1</v>
      </c>
      <c r="AH88">
        <v>1</v>
      </c>
      <c r="AI88">
        <v>1</v>
      </c>
      <c r="AJ88">
        <v>1</v>
      </c>
      <c r="AK88">
        <v>1</v>
      </c>
      <c r="AL88">
        <v>1</v>
      </c>
      <c r="AM88">
        <v>1</v>
      </c>
      <c r="AN88">
        <v>1</v>
      </c>
      <c r="AP88">
        <v>1</v>
      </c>
      <c r="AQ88">
        <v>-1</v>
      </c>
      <c r="AR88">
        <v>1</v>
      </c>
      <c r="AS88">
        <v>1</v>
      </c>
      <c r="AT88">
        <v>1</v>
      </c>
      <c r="AU88">
        <v>1</v>
      </c>
    </row>
    <row r="89" spans="1:47" x14ac:dyDescent="0.75">
      <c r="A89">
        <v>1</v>
      </c>
      <c r="B89">
        <v>1</v>
      </c>
      <c r="C89">
        <v>1</v>
      </c>
      <c r="E89">
        <v>1</v>
      </c>
      <c r="F89">
        <v>1</v>
      </c>
      <c r="G89">
        <v>1</v>
      </c>
      <c r="H89">
        <v>1</v>
      </c>
      <c r="I89">
        <v>1</v>
      </c>
      <c r="J89">
        <v>1</v>
      </c>
      <c r="K89">
        <v>1</v>
      </c>
      <c r="L89">
        <v>1</v>
      </c>
      <c r="M89">
        <v>1</v>
      </c>
      <c r="N89">
        <v>1</v>
      </c>
      <c r="O89">
        <v>1</v>
      </c>
      <c r="P89">
        <v>1</v>
      </c>
      <c r="Q89">
        <v>1</v>
      </c>
      <c r="R89">
        <v>1</v>
      </c>
      <c r="S89">
        <v>1</v>
      </c>
      <c r="T89">
        <v>1</v>
      </c>
      <c r="U89">
        <v>1</v>
      </c>
      <c r="V89">
        <v>1</v>
      </c>
      <c r="W89">
        <v>1</v>
      </c>
      <c r="X89">
        <v>1</v>
      </c>
      <c r="Y89">
        <v>1</v>
      </c>
      <c r="AA89">
        <v>1</v>
      </c>
      <c r="AB89">
        <v>1</v>
      </c>
      <c r="AC89">
        <v>1</v>
      </c>
      <c r="AE89">
        <v>1</v>
      </c>
      <c r="AF89">
        <v>1</v>
      </c>
      <c r="AG89">
        <v>1</v>
      </c>
      <c r="AH89">
        <v>11</v>
      </c>
      <c r="AI89">
        <v>1</v>
      </c>
      <c r="AJ89">
        <v>1</v>
      </c>
      <c r="AK89">
        <v>1</v>
      </c>
      <c r="AL89">
        <v>1</v>
      </c>
      <c r="AM89">
        <v>1</v>
      </c>
      <c r="AN89">
        <v>1</v>
      </c>
      <c r="AP89">
        <v>1</v>
      </c>
      <c r="AQ89">
        <v>1</v>
      </c>
      <c r="AR89">
        <v>-1</v>
      </c>
      <c r="AS89">
        <v>1</v>
      </c>
      <c r="AT89">
        <v>1</v>
      </c>
      <c r="AU89">
        <v>1</v>
      </c>
    </row>
    <row r="92" spans="1:47" x14ac:dyDescent="0.75">
      <c r="A92">
        <v>1</v>
      </c>
      <c r="B92">
        <v>1</v>
      </c>
      <c r="C92">
        <v>1</v>
      </c>
      <c r="D92">
        <v>1</v>
      </c>
      <c r="E92">
        <v>1</v>
      </c>
      <c r="G92">
        <v>1</v>
      </c>
      <c r="H92">
        <v>1</v>
      </c>
      <c r="I92">
        <v>1</v>
      </c>
      <c r="J92">
        <v>1</v>
      </c>
      <c r="K92">
        <v>1</v>
      </c>
      <c r="L92">
        <v>1</v>
      </c>
      <c r="M92">
        <v>1</v>
      </c>
      <c r="N92">
        <v>1</v>
      </c>
      <c r="O92">
        <v>1</v>
      </c>
      <c r="P92">
        <v>1</v>
      </c>
      <c r="Q92">
        <v>1</v>
      </c>
      <c r="R92">
        <v>1</v>
      </c>
      <c r="S92">
        <v>1</v>
      </c>
      <c r="T92">
        <v>1</v>
      </c>
      <c r="U92">
        <v>1</v>
      </c>
      <c r="V92">
        <v>1</v>
      </c>
      <c r="W92">
        <v>1</v>
      </c>
      <c r="X92">
        <v>1</v>
      </c>
      <c r="Y92">
        <v>1</v>
      </c>
      <c r="Z92">
        <v>1</v>
      </c>
      <c r="AA92">
        <v>1</v>
      </c>
      <c r="AB92">
        <v>1</v>
      </c>
      <c r="AC92">
        <v>1</v>
      </c>
      <c r="AD92">
        <v>1</v>
      </c>
      <c r="AE92">
        <v>1</v>
      </c>
      <c r="AF92">
        <v>1</v>
      </c>
      <c r="AG92">
        <v>1</v>
      </c>
      <c r="AH92">
        <v>1</v>
      </c>
      <c r="AI92">
        <v>1</v>
      </c>
      <c r="AJ92">
        <v>1</v>
      </c>
      <c r="AK92">
        <v>1</v>
      </c>
      <c r="AL92">
        <v>1</v>
      </c>
      <c r="AM92">
        <v>1</v>
      </c>
      <c r="AN92">
        <v>1</v>
      </c>
      <c r="AO92">
        <v>1</v>
      </c>
      <c r="AP92">
        <v>1</v>
      </c>
      <c r="AQ92">
        <v>1</v>
      </c>
      <c r="AR92">
        <v>1</v>
      </c>
      <c r="AS92">
        <v>1</v>
      </c>
      <c r="AT92">
        <v>1</v>
      </c>
      <c r="AU92">
        <v>1</v>
      </c>
    </row>
    <row r="97" spans="1:47" x14ac:dyDescent="0.75">
      <c r="A97">
        <v>1</v>
      </c>
      <c r="B97">
        <v>1</v>
      </c>
      <c r="C97">
        <v>1</v>
      </c>
      <c r="D97">
        <v>1</v>
      </c>
      <c r="E97">
        <v>1</v>
      </c>
      <c r="F97">
        <v>1</v>
      </c>
      <c r="G97">
        <v>1</v>
      </c>
      <c r="H97">
        <v>1</v>
      </c>
      <c r="I97">
        <v>1</v>
      </c>
      <c r="J97">
        <v>1</v>
      </c>
      <c r="K97">
        <v>1</v>
      </c>
      <c r="L97">
        <v>1</v>
      </c>
      <c r="M97">
        <v>1</v>
      </c>
      <c r="N97">
        <v>1</v>
      </c>
      <c r="O97">
        <v>1</v>
      </c>
      <c r="P97">
        <v>1</v>
      </c>
      <c r="Q97">
        <v>1</v>
      </c>
      <c r="R97">
        <v>1</v>
      </c>
      <c r="S97">
        <v>1</v>
      </c>
      <c r="T97">
        <v>1</v>
      </c>
      <c r="U97">
        <v>1</v>
      </c>
      <c r="V97">
        <v>1</v>
      </c>
      <c r="W97">
        <v>1</v>
      </c>
      <c r="X97">
        <v>1</v>
      </c>
      <c r="Y97">
        <v>1</v>
      </c>
      <c r="Z97">
        <v>1</v>
      </c>
      <c r="AA97">
        <v>1</v>
      </c>
      <c r="AB97">
        <v>1</v>
      </c>
      <c r="AC97">
        <v>1</v>
      </c>
      <c r="AD97">
        <v>1</v>
      </c>
      <c r="AE97">
        <v>1</v>
      </c>
      <c r="AF97">
        <v>1</v>
      </c>
      <c r="AG97">
        <v>1</v>
      </c>
      <c r="AH97">
        <v>1</v>
      </c>
      <c r="AI97">
        <v>1</v>
      </c>
      <c r="AJ97">
        <v>1</v>
      </c>
      <c r="AK97">
        <v>1</v>
      </c>
      <c r="AL97">
        <v>1</v>
      </c>
      <c r="AM97">
        <v>1</v>
      </c>
      <c r="AN97">
        <v>1</v>
      </c>
      <c r="AO97">
        <v>1</v>
      </c>
      <c r="AP97">
        <v>1</v>
      </c>
      <c r="AQ97">
        <v>1</v>
      </c>
      <c r="AR97">
        <v>1</v>
      </c>
      <c r="AS97">
        <v>1</v>
      </c>
      <c r="AT97">
        <v>1</v>
      </c>
      <c r="AU97">
        <v>1</v>
      </c>
    </row>
    <row r="125" spans="1:142" x14ac:dyDescent="0.7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row>
    <row r="132" spans="1:142" x14ac:dyDescent="0.7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row>
  </sheetData>
  <conditionalFormatting sqref="A1:AU100">
    <cfRule type="containsText" dxfId="1" priority="1" operator="containsText" text="N">
      <formula>NOT(ISERROR(SEARCH("N",A1)))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Summary and Methodology</vt:lpstr>
      <vt:lpstr>Legislator Score and Grade</vt:lpstr>
      <vt:lpstr>Legislator Scores and Grades</vt:lpstr>
      <vt:lpstr>Committee Summary</vt:lpstr>
      <vt:lpstr>House Bills Original Score</vt:lpstr>
      <vt:lpstr>Senate Bills Original Score</vt:lpstr>
      <vt:lpstr>House Bills Converted</vt:lpstr>
      <vt:lpstr>Senate Bills Converted</vt:lpstr>
      <vt:lpstr>Sheet2</vt:lpstr>
      <vt:lpstr>Sheet1</vt:lpstr>
      <vt:lpstr>Legislator Score</vt:lpstr>
      <vt:lpstr>Sheet5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Cecilia Plante</dc:creator>
  <cp:lastModifiedBy>Cecilia Plante</cp:lastModifiedBy>
  <dcterms:created xsi:type="dcterms:W3CDTF">2019-03-28T15:47:57Z</dcterms:created>
  <dcterms:modified xsi:type="dcterms:W3CDTF">2019-04-18T16:30:16Z</dcterms:modified>
</cp:coreProperties>
</file>